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dotojas\Desktop\"/>
    </mc:Choice>
  </mc:AlternateContent>
  <xr:revisionPtr revIDLastSave="0" documentId="13_ncr:1_{3161F121-E9AA-4664-BBCD-19E39C793601}" xr6:coauthVersionLast="47" xr6:coauthVersionMax="47" xr10:uidLastSave="{00000000-0000-0000-0000-000000000000}"/>
  <bookViews>
    <workbookView xWindow="3045" yWindow="1350" windowWidth="21600" windowHeight="11295" xr2:uid="{00000000-000D-0000-FFFF-FFFF00000000}"/>
  </bookViews>
  <sheets>
    <sheet name="2025 m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1" l="1"/>
  <c r="I62" i="1"/>
  <c r="I63" i="1"/>
  <c r="I60" i="1"/>
  <c r="I50" i="1"/>
  <c r="I51" i="1"/>
  <c r="I52" i="1"/>
  <c r="I53" i="1"/>
  <c r="I54" i="1"/>
  <c r="I49" i="1"/>
  <c r="I45" i="1"/>
  <c r="I46" i="1"/>
  <c r="I47" i="1"/>
  <c r="I44" i="1"/>
  <c r="I36" i="1"/>
  <c r="I37" i="1"/>
  <c r="I35" i="1"/>
  <c r="I31" i="1"/>
  <c r="I32" i="1"/>
  <c r="I30" i="1"/>
  <c r="I26" i="1"/>
  <c r="I27" i="1"/>
  <c r="I25" i="1"/>
  <c r="I21" i="1"/>
  <c r="I22" i="1"/>
  <c r="I23" i="1"/>
  <c r="I20" i="1"/>
  <c r="I9" i="1"/>
  <c r="I10" i="1"/>
  <c r="I11" i="1"/>
  <c r="I12" i="1"/>
  <c r="I13" i="1"/>
  <c r="I14" i="1"/>
  <c r="I15" i="1"/>
  <c r="I16" i="1"/>
  <c r="I17" i="1"/>
  <c r="I8" i="1"/>
  <c r="G36" i="1"/>
  <c r="G17" i="1"/>
  <c r="G14" i="1"/>
  <c r="G45" i="1" l="1"/>
  <c r="G35" i="1"/>
  <c r="G37" i="1"/>
  <c r="G31" i="1"/>
  <c r="G26" i="1"/>
  <c r="G27" i="1"/>
  <c r="G25" i="1"/>
  <c r="G22" i="1"/>
  <c r="G50" i="1" l="1"/>
  <c r="G49" i="1"/>
  <c r="G63" i="1" l="1"/>
  <c r="G16" i="1" l="1"/>
  <c r="G12" i="1"/>
  <c r="G61" i="1" l="1"/>
  <c r="G62" i="1"/>
  <c r="G60" i="1"/>
  <c r="G23" i="1" l="1"/>
  <c r="G21" i="1"/>
  <c r="G20" i="1"/>
  <c r="G51" i="1" l="1"/>
  <c r="G52" i="1"/>
  <c r="G53" i="1"/>
  <c r="G54" i="1"/>
  <c r="G9" i="1"/>
  <c r="G10" i="1"/>
  <c r="G11" i="1"/>
  <c r="G13" i="1"/>
  <c r="G15" i="1"/>
  <c r="G30" i="1"/>
  <c r="G32" i="1"/>
  <c r="G44" i="1"/>
  <c r="G46" i="1"/>
  <c r="G47" i="1"/>
  <c r="G8" i="1"/>
</calcChain>
</file>

<file path=xl/sharedStrings.xml><?xml version="1.0" encoding="utf-8"?>
<sst xmlns="http://schemas.openxmlformats.org/spreadsheetml/2006/main" count="190" uniqueCount="63">
  <si>
    <t>Eil.</t>
  </si>
  <si>
    <t>Nr.</t>
  </si>
  <si>
    <t>Pareigos</t>
  </si>
  <si>
    <t>Pareigybės lygis</t>
  </si>
  <si>
    <t>Etatų skaičius</t>
  </si>
  <si>
    <t>Koeficientas</t>
  </si>
  <si>
    <r>
      <t>Darbo užmokestis, Eur</t>
    </r>
    <r>
      <rPr>
        <vertAlign val="superscript"/>
        <sz val="10"/>
        <color theme="1"/>
        <rFont val="Symbol"/>
        <family val="1"/>
        <charset val="2"/>
      </rPr>
      <t>*</t>
    </r>
  </si>
  <si>
    <t>Mokytojas</t>
  </si>
  <si>
    <t>A2</t>
  </si>
  <si>
    <t>Vyresnysis mokytojas</t>
  </si>
  <si>
    <t>Mokytojo padėjėjas</t>
  </si>
  <si>
    <t>C</t>
  </si>
  <si>
    <t xml:space="preserve">Logopedas metodininkas </t>
  </si>
  <si>
    <t>Auklėtojas</t>
  </si>
  <si>
    <t>B</t>
  </si>
  <si>
    <t>Vairuotojas</t>
  </si>
  <si>
    <t>Auklėtojo padėjėjas</t>
  </si>
  <si>
    <t>Virėja</t>
  </si>
  <si>
    <t>Naktinė auklė</t>
  </si>
  <si>
    <t>Pastatų  priežiūros darbininkas</t>
  </si>
  <si>
    <t>D</t>
  </si>
  <si>
    <t>MMA</t>
  </si>
  <si>
    <t>Valytojas</t>
  </si>
  <si>
    <t>Budėtojas</t>
  </si>
  <si>
    <t>Pareiginės algos (atlyginimo) bazinis dydis</t>
  </si>
  <si>
    <t>Direktorė</t>
  </si>
  <si>
    <t>Neskelbiama**</t>
  </si>
  <si>
    <t>Direktoriaus pavaduotoja ugdymui</t>
  </si>
  <si>
    <t>Psichologas</t>
  </si>
  <si>
    <t>Socialinis pedagogas</t>
  </si>
  <si>
    <t>Kompiuterių priežiūros specialistas</t>
  </si>
  <si>
    <t>Direktoriaus pavaduotojas ūkio reikalams</t>
  </si>
  <si>
    <t>Vyr.buhalteris</t>
  </si>
  <si>
    <t>Buhalteris</t>
  </si>
  <si>
    <t>Sekretorius</t>
  </si>
  <si>
    <t>Dietistas</t>
  </si>
  <si>
    <t>Visuomenės sveikatos priežiūros specialistas</t>
  </si>
  <si>
    <t>Sandėlininkas</t>
  </si>
  <si>
    <t>Skalbėjas</t>
  </si>
  <si>
    <t>Rūbų prižiūrėtojas,siuvėjas</t>
  </si>
  <si>
    <t>Pagalbinis virtuvės darbininkas</t>
  </si>
  <si>
    <t>Elektrikas</t>
  </si>
  <si>
    <t>Archyvaras</t>
  </si>
  <si>
    <t>Masažuotojas</t>
  </si>
  <si>
    <t>Kineziterapeutas</t>
  </si>
  <si>
    <t>4</t>
  </si>
  <si>
    <t>5</t>
  </si>
  <si>
    <t>6</t>
  </si>
  <si>
    <t>7</t>
  </si>
  <si>
    <t>8</t>
  </si>
  <si>
    <t>A1</t>
  </si>
  <si>
    <t>A</t>
  </si>
  <si>
    <t xml:space="preserve">** Vadovaujantis LR Vyriausybės 2003-04-18 nutarimo Nr. 480 “Dėl bendrųjų reikalavimų valstybės ir savivaldybių institucijų ir įstaigų interneto svetainėms ir mobiliosioms programoms aprašo patvirtinimo“ (Žin., 2003, Nr. 38-1739) 22.3. punktu. </t>
  </si>
  <si>
    <t>* Vidutinis mėnesinis bruto darbo užmokestis – vidutinis ikimokestinis mėnesinis darbo užmokestis vienam etatui (neatskaičius gyventojų pajamų mokesčio ir valstybinio socialinio draudimo įmokų). </t>
  </si>
  <si>
    <t>Aplinkos priežiūros darbininkas</t>
  </si>
  <si>
    <t>Specialusis pedagogas</t>
  </si>
  <si>
    <t>Mokyklos bibliotekininkas</t>
  </si>
  <si>
    <t xml:space="preserve">Logopedas </t>
  </si>
  <si>
    <t>2026m. I ketvirtis</t>
  </si>
  <si>
    <t>Priešmokyklinio ugdymo grupės mokytoja</t>
  </si>
  <si>
    <t>Viešųjų pirkimų specialistė</t>
  </si>
  <si>
    <t>2026m. II ketvirtis</t>
  </si>
  <si>
    <t>INFORMACIJA APIE VIDUTINĮ KAZLŲ RŪDOS „SAULĖS“ MOKYKLOS-DAUGIAFUNKCIO CENTRO DARBUOTOJŲ DARBO UŽMOKESTĮ  2026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</si>
</sst>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Symbol"/>
      <family val="1"/>
      <charset val="2"/>
    </font>
    <font>
      <b/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3" fillId="0" borderId="0" xfId="0" applyFont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0" fillId="0" borderId="0" xfId="0" applyAlignment="1">
      <alignment vertical="distributed"/>
    </xf>
    <xf numFmtId="0" fontId="5" fillId="0" borderId="0" xfId="0" applyFont="1" applyAlignment="1">
      <alignment horizontal="center" vertical="distributed"/>
    </xf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vertical="distributed"/>
    </xf>
    <xf numFmtId="0" fontId="1" fillId="2" borderId="9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distributed"/>
    </xf>
    <xf numFmtId="49" fontId="0" fillId="0" borderId="0" xfId="0" applyNumberFormat="1" applyAlignment="1">
      <alignment horizontal="left" vertical="distributed"/>
    </xf>
    <xf numFmtId="49" fontId="3" fillId="0" borderId="7" xfId="0" applyNumberFormat="1" applyFont="1" applyBorder="1" applyAlignment="1">
      <alignment horizontal="center" vertical="distributed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2"/>
  <sheetViews>
    <sheetView tabSelected="1" workbookViewId="0">
      <selection activeCell="L5" sqref="L5"/>
    </sheetView>
  </sheetViews>
  <sheetFormatPr defaultRowHeight="15" x14ac:dyDescent="0.25"/>
  <cols>
    <col min="1" max="1" width="5.5703125" style="13" customWidth="1"/>
    <col min="2" max="2" width="14.28515625" customWidth="1"/>
    <col min="3" max="3" width="9.28515625" customWidth="1"/>
    <col min="4" max="4" width="11.28515625" customWidth="1"/>
    <col min="5" max="5" width="6.85546875" customWidth="1"/>
    <col min="6" max="6" width="10.5703125" customWidth="1"/>
    <col min="7" max="7" width="11.140625" customWidth="1"/>
    <col min="8" max="8" width="10.5703125" customWidth="1"/>
    <col min="9" max="9" width="11.140625" customWidth="1"/>
    <col min="10" max="10" width="7.710937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85546875" customWidth="1"/>
  </cols>
  <sheetData>
    <row r="2" spans="1:15" ht="34.5" customHeight="1" thickBot="1" x14ac:dyDescent="0.3">
      <c r="A2" s="53" t="s">
        <v>62</v>
      </c>
      <c r="B2" s="53"/>
      <c r="C2" s="53"/>
      <c r="D2" s="53"/>
      <c r="E2" s="53"/>
      <c r="F2" s="53"/>
      <c r="G2" s="53"/>
      <c r="H2" s="7"/>
      <c r="I2" s="7"/>
      <c r="J2" s="7"/>
      <c r="K2" s="7"/>
      <c r="L2" s="7"/>
      <c r="M2" s="7"/>
      <c r="N2" s="7"/>
      <c r="O2" s="7"/>
    </row>
    <row r="3" spans="1:15" ht="15.75" customHeight="1" thickBot="1" x14ac:dyDescent="0.3">
      <c r="A3" s="8" t="s">
        <v>0</v>
      </c>
      <c r="B3" s="54" t="s">
        <v>2</v>
      </c>
      <c r="C3" s="54" t="s">
        <v>3</v>
      </c>
      <c r="D3" s="54" t="s">
        <v>24</v>
      </c>
      <c r="E3" s="54" t="s">
        <v>4</v>
      </c>
      <c r="F3" s="47" t="s">
        <v>58</v>
      </c>
      <c r="G3" s="56"/>
      <c r="H3" s="47" t="s">
        <v>61</v>
      </c>
      <c r="I3" s="48"/>
      <c r="J3" s="23"/>
      <c r="K3" s="23"/>
      <c r="L3" s="23"/>
      <c r="M3" s="23"/>
      <c r="N3" s="23"/>
      <c r="O3" s="23"/>
    </row>
    <row r="4" spans="1:15" ht="40.5" thickBot="1" x14ac:dyDescent="0.3">
      <c r="A4" s="22" t="s">
        <v>1</v>
      </c>
      <c r="B4" s="55"/>
      <c r="C4" s="55"/>
      <c r="D4" s="55"/>
      <c r="E4" s="55"/>
      <c r="F4" s="18" t="s">
        <v>5</v>
      </c>
      <c r="G4" s="30" t="s">
        <v>6</v>
      </c>
      <c r="H4" s="18" t="s">
        <v>5</v>
      </c>
      <c r="I4" s="41" t="s">
        <v>6</v>
      </c>
      <c r="J4" s="23"/>
      <c r="K4" s="25"/>
      <c r="L4" s="25"/>
      <c r="M4" s="25"/>
      <c r="N4" s="25"/>
      <c r="O4" s="23"/>
    </row>
    <row r="5" spans="1:15" ht="15.75" customHeight="1" thickBot="1" x14ac:dyDescent="0.3">
      <c r="A5" s="10">
        <v>1</v>
      </c>
      <c r="B5" s="6" t="s">
        <v>25</v>
      </c>
      <c r="C5" s="3" t="s">
        <v>50</v>
      </c>
      <c r="D5" s="3">
        <v>1798</v>
      </c>
      <c r="E5" s="3">
        <v>1</v>
      </c>
      <c r="F5" s="43" t="s">
        <v>26</v>
      </c>
      <c r="G5" s="49"/>
      <c r="H5" s="43" t="s">
        <v>26</v>
      </c>
      <c r="I5" s="44"/>
      <c r="J5" s="25"/>
      <c r="K5" s="23"/>
      <c r="L5" s="23"/>
      <c r="M5" s="23"/>
      <c r="N5" s="23"/>
      <c r="O5" s="23"/>
    </row>
    <row r="6" spans="1:15" ht="39" thickBot="1" x14ac:dyDescent="0.3">
      <c r="A6" s="11">
        <v>2</v>
      </c>
      <c r="B6" s="6" t="s">
        <v>27</v>
      </c>
      <c r="C6" s="3" t="s">
        <v>8</v>
      </c>
      <c r="D6" s="3">
        <v>1798</v>
      </c>
      <c r="E6" s="3">
        <v>1</v>
      </c>
      <c r="F6" s="43" t="s">
        <v>26</v>
      </c>
      <c r="G6" s="49"/>
      <c r="H6" s="43" t="s">
        <v>26</v>
      </c>
      <c r="I6" s="44"/>
      <c r="J6" s="25"/>
      <c r="K6" s="23"/>
      <c r="L6" s="23"/>
      <c r="M6" s="23"/>
      <c r="N6" s="23"/>
      <c r="O6" s="23"/>
    </row>
    <row r="7" spans="1:15" ht="15.75" customHeight="1" thickBot="1" x14ac:dyDescent="0.3">
      <c r="A7" s="11">
        <v>3</v>
      </c>
      <c r="B7" s="6" t="s">
        <v>28</v>
      </c>
      <c r="C7" s="3" t="s">
        <v>50</v>
      </c>
      <c r="D7" s="3">
        <v>1798</v>
      </c>
      <c r="E7" s="3">
        <v>1</v>
      </c>
      <c r="F7" s="43" t="s">
        <v>26</v>
      </c>
      <c r="G7" s="49"/>
      <c r="H7" s="43" t="s">
        <v>26</v>
      </c>
      <c r="I7" s="44"/>
      <c r="J7" s="25"/>
      <c r="K7" s="23"/>
      <c r="L7" s="23"/>
      <c r="M7" s="23"/>
      <c r="N7" s="23"/>
      <c r="O7" s="23"/>
    </row>
    <row r="8" spans="1:15" ht="15.75" thickBot="1" x14ac:dyDescent="0.3">
      <c r="A8" s="11" t="s">
        <v>45</v>
      </c>
      <c r="B8" s="1" t="s">
        <v>7</v>
      </c>
      <c r="C8" s="2" t="s">
        <v>8</v>
      </c>
      <c r="D8" s="3">
        <v>1798</v>
      </c>
      <c r="E8" s="3">
        <v>2.02</v>
      </c>
      <c r="F8" s="33">
        <v>1.2955000000000001</v>
      </c>
      <c r="G8" s="34">
        <f>+D8*E8*F8</f>
        <v>4705.2041800000006</v>
      </c>
      <c r="H8" s="33">
        <v>1.2955000000000001</v>
      </c>
      <c r="I8" s="39">
        <f>+D8*E8*H8</f>
        <v>4705.2041800000006</v>
      </c>
      <c r="J8" s="25"/>
      <c r="K8" s="25"/>
      <c r="L8" s="26"/>
      <c r="M8" s="25"/>
      <c r="N8" s="26"/>
      <c r="O8" s="23"/>
    </row>
    <row r="9" spans="1:15" ht="15.75" thickBot="1" x14ac:dyDescent="0.3">
      <c r="A9" s="11" t="s">
        <v>46</v>
      </c>
      <c r="B9" s="1" t="s">
        <v>7</v>
      </c>
      <c r="C9" s="2" t="s">
        <v>8</v>
      </c>
      <c r="D9" s="3">
        <v>1798</v>
      </c>
      <c r="E9" s="3">
        <v>1.27</v>
      </c>
      <c r="F9" s="33">
        <v>1.3057000000000001</v>
      </c>
      <c r="G9" s="34">
        <f t="shared" ref="G9:G54" si="0">+D9*E9*F9</f>
        <v>2981.5137220000001</v>
      </c>
      <c r="H9" s="33">
        <v>1.3057000000000001</v>
      </c>
      <c r="I9" s="39">
        <f t="shared" ref="I9:I17" si="1">+D9*E9*H9</f>
        <v>2981.5137220000001</v>
      </c>
      <c r="J9" s="25"/>
      <c r="K9" s="25"/>
      <c r="L9" s="26"/>
      <c r="M9" s="25"/>
      <c r="N9" s="26"/>
      <c r="O9" s="23"/>
    </row>
    <row r="10" spans="1:15" ht="15.75" thickBot="1" x14ac:dyDescent="0.3">
      <c r="A10" s="11" t="s">
        <v>47</v>
      </c>
      <c r="B10" s="1" t="s">
        <v>7</v>
      </c>
      <c r="C10" s="2" t="s">
        <v>8</v>
      </c>
      <c r="D10" s="3">
        <v>1798</v>
      </c>
      <c r="E10" s="3">
        <v>2.16</v>
      </c>
      <c r="F10" s="35">
        <v>1.2808999999999999</v>
      </c>
      <c r="G10" s="34">
        <f t="shared" si="0"/>
        <v>4974.6057120000005</v>
      </c>
      <c r="H10" s="35">
        <v>1.2808999999999999</v>
      </c>
      <c r="I10" s="39">
        <f t="shared" si="1"/>
        <v>4974.6057120000005</v>
      </c>
      <c r="J10" s="25"/>
      <c r="K10" s="27"/>
      <c r="L10" s="26"/>
      <c r="M10" s="27"/>
      <c r="N10" s="26"/>
      <c r="O10" s="23"/>
    </row>
    <row r="11" spans="1:15" ht="15.75" thickBot="1" x14ac:dyDescent="0.3">
      <c r="A11" s="9" t="s">
        <v>48</v>
      </c>
      <c r="B11" s="1" t="s">
        <v>7</v>
      </c>
      <c r="C11" s="2" t="s">
        <v>8</v>
      </c>
      <c r="D11" s="3">
        <v>1798</v>
      </c>
      <c r="E11" s="3">
        <v>1.1100000000000001</v>
      </c>
      <c r="F11" s="35">
        <v>1.2911999999999999</v>
      </c>
      <c r="G11" s="34">
        <f t="shared" si="0"/>
        <v>2576.9511360000001</v>
      </c>
      <c r="H11" s="35">
        <v>1.2911999999999999</v>
      </c>
      <c r="I11" s="39">
        <f t="shared" si="1"/>
        <v>2576.9511360000001</v>
      </c>
      <c r="J11" s="25"/>
      <c r="K11" s="25"/>
      <c r="L11" s="26"/>
      <c r="M11" s="25"/>
      <c r="N11" s="26"/>
      <c r="O11" s="23"/>
    </row>
    <row r="12" spans="1:15" ht="15.75" thickBot="1" x14ac:dyDescent="0.3">
      <c r="A12" s="9" t="s">
        <v>49</v>
      </c>
      <c r="B12" s="1" t="s">
        <v>7</v>
      </c>
      <c r="C12" s="2" t="s">
        <v>8</v>
      </c>
      <c r="D12" s="3">
        <v>1798</v>
      </c>
      <c r="E12" s="3">
        <v>1.01</v>
      </c>
      <c r="F12" s="33">
        <v>1.2032</v>
      </c>
      <c r="G12" s="34">
        <f t="shared" si="0"/>
        <v>2184.9871360000002</v>
      </c>
      <c r="H12" s="33">
        <v>1.2032</v>
      </c>
      <c r="I12" s="39">
        <f t="shared" si="1"/>
        <v>2184.9871360000002</v>
      </c>
      <c r="J12" s="25"/>
      <c r="K12" s="25"/>
      <c r="L12" s="26"/>
      <c r="M12" s="25"/>
      <c r="N12" s="26"/>
      <c r="O12" s="23"/>
    </row>
    <row r="13" spans="1:15" ht="15.75" thickBot="1" x14ac:dyDescent="0.3">
      <c r="A13" s="18">
        <v>9</v>
      </c>
      <c r="B13" s="1" t="s">
        <v>7</v>
      </c>
      <c r="C13" s="2" t="s">
        <v>8</v>
      </c>
      <c r="D13" s="3">
        <v>1798</v>
      </c>
      <c r="E13" s="3">
        <v>0.86</v>
      </c>
      <c r="F13" s="35">
        <v>1.1886000000000001</v>
      </c>
      <c r="G13" s="34">
        <f t="shared" si="0"/>
        <v>1837.9084080000002</v>
      </c>
      <c r="H13" s="35">
        <v>1.1886000000000001</v>
      </c>
      <c r="I13" s="39">
        <f t="shared" si="1"/>
        <v>1837.9084080000002</v>
      </c>
      <c r="J13" s="25"/>
      <c r="K13" s="27"/>
      <c r="L13" s="26"/>
      <c r="M13" s="27"/>
      <c r="N13" s="26"/>
      <c r="O13" s="23"/>
    </row>
    <row r="14" spans="1:15" ht="26.25" thickBot="1" x14ac:dyDescent="0.3">
      <c r="A14" s="18">
        <v>10</v>
      </c>
      <c r="B14" s="1" t="s">
        <v>9</v>
      </c>
      <c r="C14" s="3" t="s">
        <v>8</v>
      </c>
      <c r="D14" s="3">
        <v>1798</v>
      </c>
      <c r="E14" s="3">
        <v>1.28</v>
      </c>
      <c r="F14" s="19">
        <v>1.3176000000000001</v>
      </c>
      <c r="G14" s="37">
        <f t="shared" si="0"/>
        <v>3032.3773440000004</v>
      </c>
      <c r="H14" s="19">
        <v>1.3176000000000001</v>
      </c>
      <c r="I14" s="39">
        <f t="shared" si="1"/>
        <v>3032.3773440000004</v>
      </c>
      <c r="J14" s="25"/>
      <c r="K14" s="25"/>
      <c r="L14" s="26"/>
      <c r="M14" s="25"/>
      <c r="N14" s="26"/>
      <c r="O14" s="23"/>
    </row>
    <row r="15" spans="1:15" ht="26.25" thickBot="1" x14ac:dyDescent="0.3">
      <c r="A15" s="18">
        <v>11</v>
      </c>
      <c r="B15" s="1" t="s">
        <v>9</v>
      </c>
      <c r="C15" s="3" t="s">
        <v>8</v>
      </c>
      <c r="D15" s="3">
        <v>1798</v>
      </c>
      <c r="E15" s="3">
        <v>0.08</v>
      </c>
      <c r="F15" s="33">
        <v>1.3704000000000001</v>
      </c>
      <c r="G15" s="34">
        <f t="shared" si="0"/>
        <v>197.11833600000003</v>
      </c>
      <c r="H15" s="33">
        <v>1.3704000000000001</v>
      </c>
      <c r="I15" s="39">
        <f t="shared" si="1"/>
        <v>197.11833600000003</v>
      </c>
      <c r="J15" s="25"/>
      <c r="K15" s="25"/>
      <c r="L15" s="26"/>
      <c r="M15" s="25"/>
      <c r="N15" s="26"/>
      <c r="O15" s="23"/>
    </row>
    <row r="16" spans="1:15" ht="26.25" thickBot="1" x14ac:dyDescent="0.3">
      <c r="A16" s="18">
        <v>12</v>
      </c>
      <c r="B16" s="1" t="s">
        <v>9</v>
      </c>
      <c r="C16" s="3" t="s">
        <v>8</v>
      </c>
      <c r="D16" s="3">
        <v>1798</v>
      </c>
      <c r="E16" s="3">
        <v>0.13</v>
      </c>
      <c r="F16" s="38">
        <v>1.3775999999999999</v>
      </c>
      <c r="G16" s="39">
        <f t="shared" si="0"/>
        <v>322.000224</v>
      </c>
      <c r="H16" s="38">
        <v>1.3775999999999999</v>
      </c>
      <c r="I16" s="39">
        <f t="shared" si="1"/>
        <v>322.000224</v>
      </c>
      <c r="J16" s="25"/>
      <c r="K16" s="25"/>
      <c r="L16" s="26"/>
      <c r="M16" s="25"/>
      <c r="N16" s="26"/>
      <c r="O16" s="23"/>
    </row>
    <row r="17" spans="1:15" ht="26.25" thickBot="1" x14ac:dyDescent="0.3">
      <c r="A17" s="18">
        <v>13</v>
      </c>
      <c r="B17" s="1" t="s">
        <v>9</v>
      </c>
      <c r="C17" s="3" t="s">
        <v>8</v>
      </c>
      <c r="D17" s="3">
        <v>1798</v>
      </c>
      <c r="E17" s="28">
        <v>3.1</v>
      </c>
      <c r="F17" s="19">
        <v>1.3834</v>
      </c>
      <c r="G17" s="39">
        <f t="shared" si="0"/>
        <v>7710.7949200000003</v>
      </c>
      <c r="H17" s="19">
        <v>1.3834</v>
      </c>
      <c r="I17" s="39">
        <f t="shared" si="1"/>
        <v>7710.7949200000003</v>
      </c>
      <c r="J17" s="25"/>
      <c r="K17" s="25"/>
      <c r="L17" s="26"/>
      <c r="M17" s="25"/>
      <c r="N17" s="26"/>
      <c r="O17" s="23"/>
    </row>
    <row r="18" spans="1:15" ht="26.25" thickBot="1" x14ac:dyDescent="0.3">
      <c r="A18" s="18">
        <v>14</v>
      </c>
      <c r="B18" s="1" t="s">
        <v>12</v>
      </c>
      <c r="C18" s="2" t="s">
        <v>8</v>
      </c>
      <c r="D18" s="3">
        <v>1798</v>
      </c>
      <c r="E18" s="3">
        <v>1</v>
      </c>
      <c r="F18" s="45" t="s">
        <v>26</v>
      </c>
      <c r="G18" s="50"/>
      <c r="H18" s="43" t="s">
        <v>26</v>
      </c>
      <c r="I18" s="44"/>
      <c r="J18" s="25"/>
      <c r="K18" s="25"/>
      <c r="L18" s="26"/>
      <c r="M18" s="25"/>
      <c r="N18" s="26"/>
      <c r="O18" s="23"/>
    </row>
    <row r="19" spans="1:15" ht="15.75" customHeight="1" thickBot="1" x14ac:dyDescent="0.3">
      <c r="A19" s="18">
        <v>15</v>
      </c>
      <c r="B19" s="1" t="s">
        <v>57</v>
      </c>
      <c r="C19" s="2" t="s">
        <v>8</v>
      </c>
      <c r="D19" s="3">
        <v>1798</v>
      </c>
      <c r="E19" s="3">
        <v>0.15</v>
      </c>
      <c r="F19" s="43" t="s">
        <v>26</v>
      </c>
      <c r="G19" s="49"/>
      <c r="H19" s="43" t="s">
        <v>26</v>
      </c>
      <c r="I19" s="44"/>
      <c r="J19" s="25"/>
      <c r="K19" s="25"/>
      <c r="L19" s="26"/>
      <c r="M19" s="25"/>
      <c r="N19" s="26"/>
      <c r="O19" s="23"/>
    </row>
    <row r="20" spans="1:15" ht="26.25" thickBot="1" x14ac:dyDescent="0.3">
      <c r="A20" s="18">
        <v>16</v>
      </c>
      <c r="B20" s="1" t="s">
        <v>10</v>
      </c>
      <c r="C20" s="2" t="s">
        <v>11</v>
      </c>
      <c r="D20" s="3">
        <v>1798</v>
      </c>
      <c r="E20" s="3">
        <v>0.88</v>
      </c>
      <c r="F20" s="33">
        <v>0.71</v>
      </c>
      <c r="G20" s="34">
        <f t="shared" si="0"/>
        <v>1123.3904</v>
      </c>
      <c r="H20" s="33">
        <v>0.71</v>
      </c>
      <c r="I20" s="42">
        <f>+D20*E20*H20</f>
        <v>1123.3904</v>
      </c>
      <c r="J20" s="25"/>
      <c r="K20" s="25"/>
      <c r="L20" s="26"/>
      <c r="M20" s="25"/>
      <c r="N20" s="26"/>
      <c r="O20" s="23"/>
    </row>
    <row r="21" spans="1:15" ht="26.25" thickBot="1" x14ac:dyDescent="0.3">
      <c r="A21" s="18">
        <v>17</v>
      </c>
      <c r="B21" s="1" t="s">
        <v>10</v>
      </c>
      <c r="C21" s="2" t="s">
        <v>11</v>
      </c>
      <c r="D21" s="3">
        <v>1798</v>
      </c>
      <c r="E21" s="3">
        <v>2.06</v>
      </c>
      <c r="F21" s="33">
        <v>0.72</v>
      </c>
      <c r="G21" s="34">
        <f t="shared" si="0"/>
        <v>2666.7936</v>
      </c>
      <c r="H21" s="33">
        <v>0.72</v>
      </c>
      <c r="I21" s="42">
        <f t="shared" ref="I21:I23" si="2">+D21*E21*H21</f>
        <v>2666.7936</v>
      </c>
      <c r="J21" s="25"/>
      <c r="K21" s="25"/>
      <c r="L21" s="26"/>
      <c r="M21" s="25"/>
      <c r="N21" s="26"/>
      <c r="O21" s="23"/>
    </row>
    <row r="22" spans="1:15" ht="26.25" thickBot="1" x14ac:dyDescent="0.3">
      <c r="A22" s="18">
        <v>18</v>
      </c>
      <c r="B22" s="1" t="s">
        <v>10</v>
      </c>
      <c r="C22" s="2" t="s">
        <v>11</v>
      </c>
      <c r="D22" s="3">
        <v>1798</v>
      </c>
      <c r="E22" s="3">
        <v>2.88</v>
      </c>
      <c r="F22" s="33">
        <v>0.73</v>
      </c>
      <c r="G22" s="34">
        <f t="shared" si="0"/>
        <v>3780.1151999999997</v>
      </c>
      <c r="H22" s="33">
        <v>0.73</v>
      </c>
      <c r="I22" s="42">
        <f t="shared" si="2"/>
        <v>3780.1151999999997</v>
      </c>
      <c r="J22" s="25"/>
      <c r="K22" s="25"/>
      <c r="L22" s="26"/>
      <c r="M22" s="25"/>
      <c r="N22" s="26"/>
      <c r="O22" s="23"/>
    </row>
    <row r="23" spans="1:15" ht="26.25" thickBot="1" x14ac:dyDescent="0.3">
      <c r="A23" s="18">
        <v>19</v>
      </c>
      <c r="B23" s="1" t="s">
        <v>10</v>
      </c>
      <c r="C23" s="2" t="s">
        <v>11</v>
      </c>
      <c r="D23" s="3">
        <v>1798</v>
      </c>
      <c r="E23" s="3">
        <v>1.18</v>
      </c>
      <c r="F23" s="33">
        <v>0.74</v>
      </c>
      <c r="G23" s="34">
        <f t="shared" si="0"/>
        <v>1570.0136</v>
      </c>
      <c r="H23" s="33">
        <v>0.74</v>
      </c>
      <c r="I23" s="42">
        <f t="shared" si="2"/>
        <v>1570.0136</v>
      </c>
      <c r="J23" s="25"/>
      <c r="K23" s="25"/>
      <c r="L23" s="26"/>
      <c r="M23" s="25"/>
      <c r="N23" s="26"/>
      <c r="O23" s="23"/>
    </row>
    <row r="24" spans="1:15" ht="26.25" thickBot="1" x14ac:dyDescent="0.3">
      <c r="A24" s="18">
        <v>20</v>
      </c>
      <c r="B24" s="1" t="s">
        <v>56</v>
      </c>
      <c r="C24" s="2" t="s">
        <v>14</v>
      </c>
      <c r="D24" s="3">
        <v>1798</v>
      </c>
      <c r="E24" s="3">
        <v>0.25</v>
      </c>
      <c r="F24" s="43" t="s">
        <v>26</v>
      </c>
      <c r="G24" s="49"/>
      <c r="H24" s="43" t="s">
        <v>26</v>
      </c>
      <c r="I24" s="44"/>
      <c r="J24" s="25"/>
      <c r="K24" s="23"/>
      <c r="L24" s="23"/>
      <c r="M24" s="23"/>
      <c r="N24" s="23"/>
      <c r="O24" s="23"/>
    </row>
    <row r="25" spans="1:15" ht="26.25" thickBot="1" x14ac:dyDescent="0.3">
      <c r="A25" s="18">
        <v>21</v>
      </c>
      <c r="B25" s="1" t="s">
        <v>55</v>
      </c>
      <c r="C25" s="2" t="s">
        <v>8</v>
      </c>
      <c r="D25" s="3">
        <v>1798</v>
      </c>
      <c r="E25" s="28">
        <v>0.28000000000000003</v>
      </c>
      <c r="F25" s="19">
        <v>1.2676000000000001</v>
      </c>
      <c r="G25" s="34">
        <f t="shared" si="0"/>
        <v>638.16054400000007</v>
      </c>
      <c r="H25" s="19">
        <v>1.2676000000000001</v>
      </c>
      <c r="I25" s="42">
        <f>+D25*E25*H25</f>
        <v>638.16054400000007</v>
      </c>
      <c r="J25" s="25"/>
      <c r="K25" s="25"/>
      <c r="L25" s="26"/>
      <c r="M25" s="25"/>
      <c r="N25" s="26"/>
      <c r="O25" s="23"/>
    </row>
    <row r="26" spans="1:15" ht="26.25" thickBot="1" x14ac:dyDescent="0.3">
      <c r="A26" s="18">
        <v>22</v>
      </c>
      <c r="B26" s="1" t="s">
        <v>55</v>
      </c>
      <c r="C26" s="2" t="s">
        <v>8</v>
      </c>
      <c r="D26" s="3">
        <v>1798</v>
      </c>
      <c r="E26" s="28">
        <v>0.31</v>
      </c>
      <c r="F26" s="19">
        <v>1.2911999999999999</v>
      </c>
      <c r="G26" s="34">
        <f t="shared" si="0"/>
        <v>719.68905599999994</v>
      </c>
      <c r="H26" s="19">
        <v>1.2911999999999999</v>
      </c>
      <c r="I26" s="42">
        <f t="shared" ref="I26:I27" si="3">+D26*E26*H26</f>
        <v>719.68905599999994</v>
      </c>
      <c r="J26" s="25"/>
      <c r="K26" s="25"/>
      <c r="L26" s="26"/>
      <c r="M26" s="25"/>
      <c r="N26" s="26"/>
      <c r="O26" s="23"/>
    </row>
    <row r="27" spans="1:15" ht="26.25" thickBot="1" x14ac:dyDescent="0.3">
      <c r="A27" s="18">
        <v>23</v>
      </c>
      <c r="B27" s="1" t="s">
        <v>55</v>
      </c>
      <c r="C27" s="2" t="s">
        <v>8</v>
      </c>
      <c r="D27" s="3">
        <v>1798</v>
      </c>
      <c r="E27" s="28">
        <v>0.42</v>
      </c>
      <c r="F27" s="19">
        <v>1.2955000000000001</v>
      </c>
      <c r="G27" s="34">
        <f t="shared" si="0"/>
        <v>978.30978000000005</v>
      </c>
      <c r="H27" s="19">
        <v>1.2955000000000001</v>
      </c>
      <c r="I27" s="42">
        <f t="shared" si="3"/>
        <v>978.30978000000005</v>
      </c>
      <c r="J27" s="25"/>
      <c r="K27" s="25"/>
      <c r="L27" s="26"/>
      <c r="M27" s="25"/>
      <c r="N27" s="26"/>
      <c r="O27" s="23"/>
    </row>
    <row r="28" spans="1:15" ht="26.25" thickBot="1" x14ac:dyDescent="0.3">
      <c r="A28" s="18">
        <v>24</v>
      </c>
      <c r="B28" s="1" t="s">
        <v>29</v>
      </c>
      <c r="C28" s="2" t="s">
        <v>8</v>
      </c>
      <c r="D28" s="3">
        <v>1798</v>
      </c>
      <c r="E28" s="3">
        <v>1</v>
      </c>
      <c r="F28" s="45" t="s">
        <v>26</v>
      </c>
      <c r="G28" s="50"/>
      <c r="H28" s="45" t="s">
        <v>26</v>
      </c>
      <c r="I28" s="46"/>
      <c r="J28" s="25"/>
      <c r="K28" s="23"/>
      <c r="L28" s="23"/>
      <c r="M28" s="23"/>
      <c r="N28" s="23"/>
      <c r="O28" s="23"/>
    </row>
    <row r="29" spans="1:15" ht="39" thickBot="1" x14ac:dyDescent="0.3">
      <c r="A29" s="18">
        <v>25</v>
      </c>
      <c r="B29" s="1" t="s">
        <v>30</v>
      </c>
      <c r="C29" s="2" t="s">
        <v>11</v>
      </c>
      <c r="D29" s="3">
        <v>1798</v>
      </c>
      <c r="E29" s="3">
        <v>0.25</v>
      </c>
      <c r="F29" s="43" t="s">
        <v>26</v>
      </c>
      <c r="G29" s="49"/>
      <c r="H29" s="43" t="s">
        <v>26</v>
      </c>
      <c r="I29" s="44"/>
      <c r="J29" s="25"/>
      <c r="K29" s="23"/>
      <c r="L29" s="23"/>
      <c r="M29" s="23"/>
      <c r="N29" s="23"/>
      <c r="O29" s="23"/>
    </row>
    <row r="30" spans="1:15" ht="15.75" customHeight="1" thickBot="1" x14ac:dyDescent="0.3">
      <c r="A30" s="18">
        <v>26</v>
      </c>
      <c r="B30" s="1" t="s">
        <v>13</v>
      </c>
      <c r="C30" s="2" t="s">
        <v>14</v>
      </c>
      <c r="D30" s="3">
        <v>1798</v>
      </c>
      <c r="E30" s="3">
        <v>1.33</v>
      </c>
      <c r="F30" s="35">
        <v>0.93500000000000005</v>
      </c>
      <c r="G30" s="34">
        <f t="shared" si="0"/>
        <v>2235.9029</v>
      </c>
      <c r="H30" s="35">
        <v>0.93500000000000005</v>
      </c>
      <c r="I30" s="42">
        <f>+D30*E30*H30</f>
        <v>2235.9029</v>
      </c>
      <c r="J30" s="25"/>
      <c r="K30" s="25"/>
      <c r="L30" s="26"/>
      <c r="M30" s="25"/>
      <c r="N30" s="26"/>
      <c r="O30" s="23"/>
    </row>
    <row r="31" spans="1:15" ht="15.75" customHeight="1" thickBot="1" x14ac:dyDescent="0.3">
      <c r="A31" s="18">
        <v>27</v>
      </c>
      <c r="B31" s="1" t="s">
        <v>13</v>
      </c>
      <c r="C31" s="2" t="s">
        <v>14</v>
      </c>
      <c r="D31" s="3">
        <v>1798</v>
      </c>
      <c r="E31" s="3">
        <v>0.44</v>
      </c>
      <c r="F31" s="33">
        <v>0.94240000000000002</v>
      </c>
      <c r="G31" s="34">
        <f t="shared" si="0"/>
        <v>745.55148800000006</v>
      </c>
      <c r="H31" s="33">
        <v>0.94240000000000002</v>
      </c>
      <c r="I31" s="42">
        <f t="shared" ref="I31:I32" si="4">+D31*E31*H31</f>
        <v>745.55148800000006</v>
      </c>
      <c r="J31" s="25"/>
      <c r="K31" s="25"/>
      <c r="L31" s="26"/>
      <c r="M31" s="25"/>
      <c r="N31" s="26"/>
      <c r="O31" s="23"/>
    </row>
    <row r="32" spans="1:15" ht="15.75" customHeight="1" thickBot="1" x14ac:dyDescent="0.3">
      <c r="A32" s="18">
        <v>28</v>
      </c>
      <c r="B32" s="1" t="s">
        <v>13</v>
      </c>
      <c r="C32" s="2" t="s">
        <v>14</v>
      </c>
      <c r="D32" s="3">
        <v>1798</v>
      </c>
      <c r="E32" s="3">
        <v>1.33</v>
      </c>
      <c r="F32" s="33">
        <v>0.95830000000000004</v>
      </c>
      <c r="G32" s="34">
        <f t="shared" si="0"/>
        <v>2291.621122</v>
      </c>
      <c r="H32" s="33">
        <v>0.95830000000000004</v>
      </c>
      <c r="I32" s="42">
        <f t="shared" si="4"/>
        <v>2291.621122</v>
      </c>
      <c r="J32" s="25"/>
      <c r="K32" s="25"/>
      <c r="L32" s="26"/>
      <c r="M32" s="25"/>
      <c r="N32" s="26"/>
      <c r="O32" s="23"/>
    </row>
    <row r="33" spans="1:15" ht="39" thickBot="1" x14ac:dyDescent="0.3">
      <c r="A33" s="18">
        <v>29</v>
      </c>
      <c r="B33" s="1" t="s">
        <v>31</v>
      </c>
      <c r="C33" s="2" t="s">
        <v>51</v>
      </c>
      <c r="D33" s="3">
        <v>1798</v>
      </c>
      <c r="E33" s="3">
        <v>1</v>
      </c>
      <c r="F33" s="43" t="s">
        <v>26</v>
      </c>
      <c r="G33" s="49"/>
      <c r="H33" s="43" t="s">
        <v>26</v>
      </c>
      <c r="I33" s="44"/>
      <c r="J33" s="25"/>
      <c r="K33" s="23"/>
      <c r="L33" s="23"/>
      <c r="M33" s="23"/>
      <c r="N33" s="23"/>
      <c r="O33" s="23"/>
    </row>
    <row r="34" spans="1:15" ht="39" thickBot="1" x14ac:dyDescent="0.3">
      <c r="A34" s="18">
        <v>30</v>
      </c>
      <c r="B34" s="1" t="s">
        <v>59</v>
      </c>
      <c r="C34" s="2" t="s">
        <v>51</v>
      </c>
      <c r="D34" s="3">
        <v>1798</v>
      </c>
      <c r="E34" s="28">
        <v>0.83</v>
      </c>
      <c r="F34" s="43" t="s">
        <v>26</v>
      </c>
      <c r="G34" s="49"/>
      <c r="H34" s="43" t="s">
        <v>26</v>
      </c>
      <c r="I34" s="44"/>
      <c r="J34" s="25"/>
      <c r="K34" s="25"/>
      <c r="L34" s="26"/>
      <c r="M34" s="25"/>
      <c r="N34" s="26"/>
      <c r="O34" s="23"/>
    </row>
    <row r="35" spans="1:15" ht="51.75" thickBot="1" x14ac:dyDescent="0.3">
      <c r="A35" s="18">
        <v>31</v>
      </c>
      <c r="B35" s="1" t="s">
        <v>36</v>
      </c>
      <c r="C35" s="2" t="s">
        <v>51</v>
      </c>
      <c r="D35" s="3">
        <v>1798</v>
      </c>
      <c r="E35" s="28">
        <v>0.15</v>
      </c>
      <c r="F35" s="19">
        <v>0.76</v>
      </c>
      <c r="G35" s="34">
        <f t="shared" si="0"/>
        <v>204.97199999999998</v>
      </c>
      <c r="H35" s="19">
        <v>0.76</v>
      </c>
      <c r="I35" s="42">
        <f>+D35*E35*H35</f>
        <v>204.97199999999998</v>
      </c>
      <c r="J35" s="25"/>
      <c r="K35" s="25"/>
      <c r="L35" s="26"/>
      <c r="M35" s="25"/>
      <c r="N35" s="26"/>
      <c r="O35" s="23"/>
    </row>
    <row r="36" spans="1:15" ht="51.75" thickBot="1" x14ac:dyDescent="0.3">
      <c r="A36" s="18">
        <v>32</v>
      </c>
      <c r="B36" s="1" t="s">
        <v>36</v>
      </c>
      <c r="C36" s="2" t="s">
        <v>51</v>
      </c>
      <c r="D36" s="3">
        <v>1798</v>
      </c>
      <c r="E36" s="28">
        <v>0.1</v>
      </c>
      <c r="F36" s="19">
        <v>0.8</v>
      </c>
      <c r="G36" s="34">
        <f t="shared" si="0"/>
        <v>143.84</v>
      </c>
      <c r="H36" s="19">
        <v>0.8</v>
      </c>
      <c r="I36" s="42">
        <f t="shared" ref="I36:I37" si="5">+D36*E36*H36</f>
        <v>143.84</v>
      </c>
      <c r="J36" s="25"/>
      <c r="K36" s="25"/>
      <c r="L36" s="26"/>
      <c r="M36" s="25"/>
      <c r="N36" s="26"/>
      <c r="O36" s="23"/>
    </row>
    <row r="37" spans="1:15" ht="51.75" thickBot="1" x14ac:dyDescent="0.3">
      <c r="A37" s="18">
        <v>33</v>
      </c>
      <c r="B37" s="1" t="s">
        <v>36</v>
      </c>
      <c r="C37" s="2" t="s">
        <v>14</v>
      </c>
      <c r="D37" s="3">
        <v>1798</v>
      </c>
      <c r="E37" s="28">
        <v>0.25</v>
      </c>
      <c r="F37" s="19">
        <v>0.78</v>
      </c>
      <c r="G37" s="34">
        <f t="shared" si="0"/>
        <v>350.61</v>
      </c>
      <c r="H37" s="19">
        <v>0.78</v>
      </c>
      <c r="I37" s="42">
        <f t="shared" si="5"/>
        <v>350.61</v>
      </c>
      <c r="J37" s="25"/>
      <c r="K37" s="25"/>
      <c r="L37" s="26"/>
      <c r="M37" s="25"/>
      <c r="N37" s="26"/>
      <c r="O37" s="23"/>
    </row>
    <row r="38" spans="1:15" ht="15.75" customHeight="1" thickBot="1" x14ac:dyDescent="0.3">
      <c r="A38" s="18">
        <v>34</v>
      </c>
      <c r="B38" s="1" t="s">
        <v>32</v>
      </c>
      <c r="C38" s="2" t="s">
        <v>14</v>
      </c>
      <c r="D38" s="3">
        <v>1798</v>
      </c>
      <c r="E38" s="3">
        <v>1</v>
      </c>
      <c r="F38" s="45" t="s">
        <v>26</v>
      </c>
      <c r="G38" s="50"/>
      <c r="H38" s="45" t="s">
        <v>26</v>
      </c>
      <c r="I38" s="46"/>
      <c r="J38" s="25"/>
      <c r="K38" s="23"/>
      <c r="L38" s="23"/>
      <c r="M38" s="23"/>
      <c r="N38" s="23"/>
      <c r="O38" s="23"/>
    </row>
    <row r="39" spans="1:15" ht="15.75" customHeight="1" thickBot="1" x14ac:dyDescent="0.3">
      <c r="A39" s="18">
        <v>35</v>
      </c>
      <c r="B39" s="1" t="s">
        <v>43</v>
      </c>
      <c r="C39" s="3" t="s">
        <v>14</v>
      </c>
      <c r="D39" s="3">
        <v>1798</v>
      </c>
      <c r="E39" s="3">
        <v>0.1</v>
      </c>
      <c r="F39" s="43" t="s">
        <v>26</v>
      </c>
      <c r="G39" s="49"/>
      <c r="H39" s="43" t="s">
        <v>26</v>
      </c>
      <c r="I39" s="44"/>
      <c r="J39" s="25"/>
      <c r="K39" s="23"/>
      <c r="L39" s="23"/>
      <c r="M39" s="23"/>
      <c r="N39" s="23"/>
      <c r="O39" s="23"/>
    </row>
    <row r="40" spans="1:15" ht="15.75" customHeight="1" thickBot="1" x14ac:dyDescent="0.3">
      <c r="A40" s="18">
        <v>36</v>
      </c>
      <c r="B40" s="1" t="s">
        <v>44</v>
      </c>
      <c r="C40" s="3" t="s">
        <v>14</v>
      </c>
      <c r="D40" s="3">
        <v>1798</v>
      </c>
      <c r="E40" s="3">
        <v>0.13</v>
      </c>
      <c r="F40" s="43" t="s">
        <v>26</v>
      </c>
      <c r="G40" s="49"/>
      <c r="H40" s="43" t="s">
        <v>26</v>
      </c>
      <c r="I40" s="44"/>
      <c r="J40" s="25"/>
      <c r="K40" s="23"/>
      <c r="L40" s="23"/>
      <c r="M40" s="23"/>
      <c r="N40" s="23"/>
      <c r="O40" s="23"/>
    </row>
    <row r="41" spans="1:15" ht="15.75" customHeight="1" thickBot="1" x14ac:dyDescent="0.3">
      <c r="A41" s="18">
        <v>37</v>
      </c>
      <c r="B41" s="1" t="s">
        <v>35</v>
      </c>
      <c r="C41" s="2" t="s">
        <v>14</v>
      </c>
      <c r="D41" s="3">
        <v>1798</v>
      </c>
      <c r="E41" s="3">
        <v>0.25</v>
      </c>
      <c r="F41" s="43" t="s">
        <v>26</v>
      </c>
      <c r="G41" s="49"/>
      <c r="H41" s="43" t="s">
        <v>26</v>
      </c>
      <c r="I41" s="44"/>
      <c r="J41" s="25"/>
      <c r="K41" s="23"/>
      <c r="L41" s="23"/>
      <c r="M41" s="23"/>
      <c r="N41" s="23"/>
      <c r="O41" s="23"/>
    </row>
    <row r="42" spans="1:15" ht="15.75" customHeight="1" thickBot="1" x14ac:dyDescent="0.3">
      <c r="A42" s="18">
        <v>38</v>
      </c>
      <c r="B42" s="1" t="s">
        <v>33</v>
      </c>
      <c r="C42" s="2" t="s">
        <v>11</v>
      </c>
      <c r="D42" s="3">
        <v>1798</v>
      </c>
      <c r="E42" s="3">
        <v>1</v>
      </c>
      <c r="F42" s="43" t="s">
        <v>26</v>
      </c>
      <c r="G42" s="49"/>
      <c r="H42" s="43" t="s">
        <v>26</v>
      </c>
      <c r="I42" s="44"/>
      <c r="J42" s="25"/>
      <c r="K42" s="23"/>
      <c r="L42" s="23"/>
      <c r="M42" s="23"/>
      <c r="N42" s="23"/>
      <c r="O42" s="23"/>
    </row>
    <row r="43" spans="1:15" ht="15.75" customHeight="1" thickBot="1" x14ac:dyDescent="0.3">
      <c r="A43" s="18">
        <v>39</v>
      </c>
      <c r="B43" s="1" t="s">
        <v>34</v>
      </c>
      <c r="C43" s="2" t="s">
        <v>11</v>
      </c>
      <c r="D43" s="3">
        <v>1798</v>
      </c>
      <c r="E43" s="3">
        <v>1</v>
      </c>
      <c r="F43" s="43" t="s">
        <v>26</v>
      </c>
      <c r="G43" s="49"/>
      <c r="H43" s="43" t="s">
        <v>26</v>
      </c>
      <c r="I43" s="44"/>
      <c r="J43" s="25"/>
      <c r="K43" s="23"/>
      <c r="L43" s="23"/>
      <c r="M43" s="23"/>
      <c r="N43" s="23"/>
      <c r="O43" s="23"/>
    </row>
    <row r="44" spans="1:15" ht="15.75" thickBot="1" x14ac:dyDescent="0.3">
      <c r="A44" s="18">
        <v>40</v>
      </c>
      <c r="B44" s="1" t="s">
        <v>15</v>
      </c>
      <c r="C44" s="3" t="s">
        <v>11</v>
      </c>
      <c r="D44" s="3">
        <v>1798</v>
      </c>
      <c r="E44" s="3">
        <v>2.25</v>
      </c>
      <c r="F44" s="33">
        <v>0.74</v>
      </c>
      <c r="G44" s="34">
        <f t="shared" si="0"/>
        <v>2993.67</v>
      </c>
      <c r="H44" s="33">
        <v>0.74</v>
      </c>
      <c r="I44" s="42">
        <f>+D44*E44*H44</f>
        <v>2993.67</v>
      </c>
      <c r="J44" s="25"/>
      <c r="K44" s="25"/>
      <c r="L44" s="26"/>
      <c r="M44" s="25"/>
      <c r="N44" s="26"/>
      <c r="O44" s="23"/>
    </row>
    <row r="45" spans="1:15" ht="15.75" thickBot="1" x14ac:dyDescent="0.3">
      <c r="A45" s="18">
        <v>41</v>
      </c>
      <c r="B45" s="1" t="s">
        <v>15</v>
      </c>
      <c r="C45" s="3" t="s">
        <v>11</v>
      </c>
      <c r="D45" s="3">
        <v>1798</v>
      </c>
      <c r="E45" s="3">
        <v>0.25</v>
      </c>
      <c r="F45" s="33">
        <v>0.71</v>
      </c>
      <c r="G45" s="34">
        <f t="shared" si="0"/>
        <v>319.14499999999998</v>
      </c>
      <c r="H45" s="33">
        <v>0.71</v>
      </c>
      <c r="I45" s="42">
        <f t="shared" ref="I45:I47" si="6">+D45*E45*H45</f>
        <v>319.14499999999998</v>
      </c>
      <c r="J45" s="25"/>
      <c r="K45" s="25"/>
      <c r="L45" s="26"/>
      <c r="M45" s="25"/>
      <c r="N45" s="26"/>
      <c r="O45" s="23"/>
    </row>
    <row r="46" spans="1:15" ht="26.25" thickBot="1" x14ac:dyDescent="0.3">
      <c r="A46" s="18">
        <v>42</v>
      </c>
      <c r="B46" s="1" t="s">
        <v>16</v>
      </c>
      <c r="C46" s="3" t="s">
        <v>11</v>
      </c>
      <c r="D46" s="3">
        <v>1798</v>
      </c>
      <c r="E46" s="3">
        <v>0.72</v>
      </c>
      <c r="F46" s="33">
        <v>0.71</v>
      </c>
      <c r="G46" s="34">
        <f t="shared" si="0"/>
        <v>919.13759999999991</v>
      </c>
      <c r="H46" s="33">
        <v>0.71</v>
      </c>
      <c r="I46" s="42">
        <f t="shared" si="6"/>
        <v>919.13759999999991</v>
      </c>
      <c r="J46" s="25"/>
      <c r="K46" s="25"/>
      <c r="L46" s="26"/>
      <c r="M46" s="25"/>
      <c r="N46" s="26"/>
      <c r="O46" s="23"/>
    </row>
    <row r="47" spans="1:15" ht="26.25" thickBot="1" x14ac:dyDescent="0.3">
      <c r="A47" s="18">
        <v>43</v>
      </c>
      <c r="B47" s="1" t="s">
        <v>16</v>
      </c>
      <c r="C47" s="3" t="s">
        <v>11</v>
      </c>
      <c r="D47" s="3">
        <v>1798</v>
      </c>
      <c r="E47" s="3">
        <v>0.65</v>
      </c>
      <c r="F47" s="33">
        <v>0.72</v>
      </c>
      <c r="G47" s="34">
        <f t="shared" si="0"/>
        <v>841.46400000000006</v>
      </c>
      <c r="H47" s="33">
        <v>0.72</v>
      </c>
      <c r="I47" s="42">
        <f t="shared" si="6"/>
        <v>841.46400000000006</v>
      </c>
      <c r="J47" s="25"/>
      <c r="K47" s="25"/>
      <c r="L47" s="26"/>
      <c r="M47" s="25"/>
      <c r="N47" s="26"/>
      <c r="O47" s="23"/>
    </row>
    <row r="48" spans="1:15" ht="26.25" thickBot="1" x14ac:dyDescent="0.3">
      <c r="A48" s="18">
        <v>44</v>
      </c>
      <c r="B48" s="36" t="s">
        <v>60</v>
      </c>
      <c r="C48" s="3" t="s">
        <v>51</v>
      </c>
      <c r="D48" s="3">
        <v>1798</v>
      </c>
      <c r="E48" s="3">
        <v>0.5</v>
      </c>
      <c r="F48" s="43" t="s">
        <v>26</v>
      </c>
      <c r="G48" s="49"/>
      <c r="H48" s="43" t="s">
        <v>26</v>
      </c>
      <c r="I48" s="44"/>
      <c r="J48" s="25"/>
      <c r="K48" s="25"/>
      <c r="L48" s="26"/>
      <c r="M48" s="25"/>
      <c r="N48" s="26"/>
      <c r="O48" s="23"/>
    </row>
    <row r="49" spans="1:15" ht="15.75" thickBot="1" x14ac:dyDescent="0.3">
      <c r="A49" s="18">
        <v>45</v>
      </c>
      <c r="B49" s="1" t="s">
        <v>37</v>
      </c>
      <c r="C49" s="3" t="s">
        <v>11</v>
      </c>
      <c r="D49" s="3">
        <v>1798</v>
      </c>
      <c r="E49" s="3">
        <v>0.75</v>
      </c>
      <c r="F49" s="19">
        <v>0.71</v>
      </c>
      <c r="G49" s="34">
        <f t="shared" si="0"/>
        <v>957.43499999999995</v>
      </c>
      <c r="H49" s="19">
        <v>0.71</v>
      </c>
      <c r="I49" s="42">
        <f>+D49*E49*H49</f>
        <v>957.43499999999995</v>
      </c>
      <c r="J49" s="25"/>
      <c r="K49" s="25"/>
      <c r="L49" s="26"/>
      <c r="M49" s="25"/>
      <c r="N49" s="26"/>
      <c r="O49" s="23"/>
    </row>
    <row r="50" spans="1:15" ht="15.75" customHeight="1" thickBot="1" x14ac:dyDescent="0.3">
      <c r="A50" s="18">
        <v>46</v>
      </c>
      <c r="B50" s="1" t="s">
        <v>37</v>
      </c>
      <c r="C50" s="3" t="s">
        <v>11</v>
      </c>
      <c r="D50" s="3">
        <v>1798</v>
      </c>
      <c r="E50" s="3">
        <v>0.25</v>
      </c>
      <c r="F50" s="19">
        <v>0.74</v>
      </c>
      <c r="G50" s="34">
        <f t="shared" si="0"/>
        <v>332.63</v>
      </c>
      <c r="H50" s="19">
        <v>0.74</v>
      </c>
      <c r="I50" s="42">
        <f t="shared" ref="I50:I54" si="7">+D50*E50*H50</f>
        <v>332.63</v>
      </c>
      <c r="J50" s="25"/>
      <c r="K50" s="25"/>
      <c r="L50" s="26"/>
      <c r="M50" s="25"/>
      <c r="N50" s="26"/>
      <c r="O50" s="23"/>
    </row>
    <row r="51" spans="1:15" ht="15.75" thickBot="1" x14ac:dyDescent="0.3">
      <c r="A51" s="18">
        <v>47</v>
      </c>
      <c r="B51" s="1" t="s">
        <v>17</v>
      </c>
      <c r="C51" s="3" t="s">
        <v>11</v>
      </c>
      <c r="D51" s="3">
        <v>1798</v>
      </c>
      <c r="E51" s="3">
        <v>2.5</v>
      </c>
      <c r="F51" s="33">
        <v>0.74</v>
      </c>
      <c r="G51" s="34">
        <f t="shared" si="0"/>
        <v>3326.3</v>
      </c>
      <c r="H51" s="33">
        <v>0.74</v>
      </c>
      <c r="I51" s="42">
        <f t="shared" si="7"/>
        <v>3326.3</v>
      </c>
      <c r="J51" s="25"/>
      <c r="K51" s="25"/>
      <c r="L51" s="26"/>
      <c r="M51" s="25"/>
      <c r="N51" s="26"/>
      <c r="O51" s="23"/>
    </row>
    <row r="52" spans="1:15" ht="15.75" thickBot="1" x14ac:dyDescent="0.3">
      <c r="A52" s="18">
        <v>48</v>
      </c>
      <c r="B52" s="1" t="s">
        <v>18</v>
      </c>
      <c r="C52" s="3" t="s">
        <v>11</v>
      </c>
      <c r="D52" s="3">
        <v>1798</v>
      </c>
      <c r="E52" s="3">
        <v>0.5</v>
      </c>
      <c r="F52" s="33">
        <v>0.71</v>
      </c>
      <c r="G52" s="34">
        <f t="shared" si="0"/>
        <v>638.29</v>
      </c>
      <c r="H52" s="33">
        <v>0.71</v>
      </c>
      <c r="I52" s="42">
        <f t="shared" si="7"/>
        <v>638.29</v>
      </c>
      <c r="J52" s="25"/>
      <c r="K52" s="25"/>
      <c r="L52" s="26"/>
      <c r="M52" s="25"/>
      <c r="N52" s="26"/>
      <c r="O52" s="23"/>
    </row>
    <row r="53" spans="1:15" ht="15.75" customHeight="1" thickBot="1" x14ac:dyDescent="0.3">
      <c r="A53" s="18">
        <v>49</v>
      </c>
      <c r="B53" s="1" t="s">
        <v>18</v>
      </c>
      <c r="C53" s="3" t="s">
        <v>11</v>
      </c>
      <c r="D53" s="3">
        <v>1798</v>
      </c>
      <c r="E53" s="3">
        <v>0.5</v>
      </c>
      <c r="F53" s="33">
        <v>0.72</v>
      </c>
      <c r="G53" s="34">
        <f t="shared" si="0"/>
        <v>647.28</v>
      </c>
      <c r="H53" s="33">
        <v>0.72</v>
      </c>
      <c r="I53" s="42">
        <f t="shared" si="7"/>
        <v>647.28</v>
      </c>
      <c r="J53" s="25"/>
      <c r="K53" s="25"/>
      <c r="L53" s="26"/>
      <c r="M53" s="25"/>
      <c r="N53" s="26"/>
      <c r="O53" s="23"/>
    </row>
    <row r="54" spans="1:15" ht="15.75" customHeight="1" thickBot="1" x14ac:dyDescent="0.3">
      <c r="A54" s="18">
        <v>50</v>
      </c>
      <c r="B54" s="1" t="s">
        <v>18</v>
      </c>
      <c r="C54" s="3" t="s">
        <v>11</v>
      </c>
      <c r="D54" s="3">
        <v>1798</v>
      </c>
      <c r="E54" s="3">
        <v>1</v>
      </c>
      <c r="F54" s="33">
        <v>0.74</v>
      </c>
      <c r="G54" s="34">
        <f t="shared" si="0"/>
        <v>1330.52</v>
      </c>
      <c r="H54" s="33">
        <v>0.74</v>
      </c>
      <c r="I54" s="42">
        <f t="shared" si="7"/>
        <v>1330.52</v>
      </c>
      <c r="J54" s="25"/>
      <c r="K54" s="25"/>
      <c r="L54" s="26"/>
      <c r="M54" s="25"/>
      <c r="N54" s="26"/>
      <c r="O54" s="23"/>
    </row>
    <row r="55" spans="1:15" ht="15.75" customHeight="1" thickBot="1" x14ac:dyDescent="0.3">
      <c r="A55" s="18">
        <v>51</v>
      </c>
      <c r="B55" s="1" t="s">
        <v>41</v>
      </c>
      <c r="C55" s="3" t="s">
        <v>11</v>
      </c>
      <c r="D55" s="3">
        <v>1798</v>
      </c>
      <c r="E55" s="3">
        <v>0.25</v>
      </c>
      <c r="F55" s="43" t="s">
        <v>26</v>
      </c>
      <c r="G55" s="49"/>
      <c r="H55" s="43" t="s">
        <v>26</v>
      </c>
      <c r="I55" s="44"/>
      <c r="J55" s="25"/>
      <c r="K55" s="23"/>
      <c r="L55" s="23"/>
      <c r="M55" s="23"/>
      <c r="N55" s="23"/>
      <c r="O55" s="23"/>
    </row>
    <row r="56" spans="1:15" ht="39" thickBot="1" x14ac:dyDescent="0.3">
      <c r="A56" s="18">
        <v>52</v>
      </c>
      <c r="B56" s="1" t="s">
        <v>39</v>
      </c>
      <c r="C56" s="3" t="s">
        <v>11</v>
      </c>
      <c r="D56" s="3">
        <v>1798</v>
      </c>
      <c r="E56" s="3">
        <v>0.25</v>
      </c>
      <c r="F56" s="43" t="s">
        <v>26</v>
      </c>
      <c r="G56" s="49"/>
      <c r="H56" s="43" t="s">
        <v>26</v>
      </c>
      <c r="I56" s="44"/>
      <c r="J56" s="25"/>
      <c r="K56" s="23"/>
      <c r="L56" s="23"/>
      <c r="M56" s="23"/>
      <c r="N56" s="23"/>
      <c r="O56" s="23"/>
    </row>
    <row r="57" spans="1:15" ht="15.75" customHeight="1" thickBot="1" x14ac:dyDescent="0.3">
      <c r="A57" s="18">
        <v>53</v>
      </c>
      <c r="B57" s="1" t="s">
        <v>42</v>
      </c>
      <c r="C57" s="3" t="s">
        <v>11</v>
      </c>
      <c r="D57" s="3">
        <v>1798</v>
      </c>
      <c r="E57" s="3">
        <v>0.25</v>
      </c>
      <c r="F57" s="43" t="s">
        <v>26</v>
      </c>
      <c r="G57" s="49"/>
      <c r="H57" s="43" t="s">
        <v>26</v>
      </c>
      <c r="I57" s="44"/>
      <c r="J57" s="25"/>
      <c r="K57" s="23"/>
      <c r="L57" s="23"/>
      <c r="M57" s="23"/>
      <c r="N57" s="23"/>
      <c r="O57" s="23"/>
    </row>
    <row r="58" spans="1:15" ht="15.75" customHeight="1" thickBot="1" x14ac:dyDescent="0.3">
      <c r="A58" s="18">
        <v>54</v>
      </c>
      <c r="B58" s="1" t="s">
        <v>38</v>
      </c>
      <c r="C58" s="3" t="s">
        <v>20</v>
      </c>
      <c r="D58" s="3">
        <v>1153</v>
      </c>
      <c r="E58" s="3">
        <v>0.75</v>
      </c>
      <c r="F58" s="43" t="s">
        <v>26</v>
      </c>
      <c r="G58" s="49"/>
      <c r="H58" s="43" t="s">
        <v>26</v>
      </c>
      <c r="I58" s="44"/>
      <c r="J58" s="25"/>
      <c r="K58" s="23"/>
      <c r="L58" s="23"/>
      <c r="M58" s="23"/>
      <c r="N58" s="23"/>
      <c r="O58" s="23"/>
    </row>
    <row r="59" spans="1:15" ht="39" thickBot="1" x14ac:dyDescent="0.3">
      <c r="A59" s="18">
        <v>55</v>
      </c>
      <c r="B59" s="1" t="s">
        <v>40</v>
      </c>
      <c r="C59" s="3" t="s">
        <v>20</v>
      </c>
      <c r="D59" s="3">
        <v>1153</v>
      </c>
      <c r="E59" s="3">
        <v>0.5</v>
      </c>
      <c r="F59" s="43" t="s">
        <v>26</v>
      </c>
      <c r="G59" s="49"/>
      <c r="H59" s="43" t="s">
        <v>26</v>
      </c>
      <c r="I59" s="44"/>
      <c r="J59" s="25"/>
      <c r="K59" s="23"/>
      <c r="L59" s="23"/>
      <c r="M59" s="23"/>
      <c r="N59" s="23"/>
      <c r="O59" s="23"/>
    </row>
    <row r="60" spans="1:15" ht="39" thickBot="1" x14ac:dyDescent="0.3">
      <c r="A60" s="18">
        <v>56</v>
      </c>
      <c r="B60" s="4" t="s">
        <v>19</v>
      </c>
      <c r="C60" s="5" t="s">
        <v>20</v>
      </c>
      <c r="D60" s="3">
        <v>1153</v>
      </c>
      <c r="E60" s="5">
        <v>1.25</v>
      </c>
      <c r="F60" s="19" t="s">
        <v>21</v>
      </c>
      <c r="G60" s="32">
        <f>+D60*E60</f>
        <v>1441.25</v>
      </c>
      <c r="H60" s="19" t="s">
        <v>21</v>
      </c>
      <c r="I60" s="5">
        <f>+D60*E60</f>
        <v>1441.25</v>
      </c>
      <c r="J60" s="25"/>
      <c r="K60" s="25"/>
      <c r="L60" s="25"/>
      <c r="M60" s="25"/>
      <c r="N60" s="25"/>
      <c r="O60" s="23"/>
    </row>
    <row r="61" spans="1:15" ht="15.75" thickBot="1" x14ac:dyDescent="0.3">
      <c r="A61" s="18">
        <v>57</v>
      </c>
      <c r="B61" s="1" t="s">
        <v>22</v>
      </c>
      <c r="C61" s="3" t="s">
        <v>20</v>
      </c>
      <c r="D61" s="3">
        <v>1153</v>
      </c>
      <c r="E61" s="3">
        <v>4.5</v>
      </c>
      <c r="F61" s="19" t="s">
        <v>21</v>
      </c>
      <c r="G61" s="32">
        <f t="shared" ref="G61:G63" si="8">+D61*E61</f>
        <v>5188.5</v>
      </c>
      <c r="H61" s="19" t="s">
        <v>21</v>
      </c>
      <c r="I61" s="5">
        <f t="shared" ref="I61:I63" si="9">+D61*E61</f>
        <v>5188.5</v>
      </c>
      <c r="J61" s="25"/>
      <c r="K61" s="25"/>
      <c r="L61" s="25"/>
      <c r="M61" s="25"/>
      <c r="N61" s="25"/>
      <c r="O61" s="23"/>
    </row>
    <row r="62" spans="1:15" ht="15.75" thickBot="1" x14ac:dyDescent="0.3">
      <c r="A62" s="18">
        <v>58</v>
      </c>
      <c r="B62" s="17" t="s">
        <v>23</v>
      </c>
      <c r="C62" s="19" t="s">
        <v>20</v>
      </c>
      <c r="D62" s="3">
        <v>1153</v>
      </c>
      <c r="E62" s="29">
        <v>1.42</v>
      </c>
      <c r="F62" s="38" t="s">
        <v>21</v>
      </c>
      <c r="G62" s="40">
        <f t="shared" si="8"/>
        <v>1637.26</v>
      </c>
      <c r="H62" s="38" t="s">
        <v>21</v>
      </c>
      <c r="I62" s="5">
        <f t="shared" si="9"/>
        <v>1637.26</v>
      </c>
      <c r="J62" s="25"/>
      <c r="K62" s="25"/>
      <c r="L62" s="25"/>
      <c r="M62" s="25"/>
      <c r="N62" s="25"/>
      <c r="O62" s="23"/>
    </row>
    <row r="63" spans="1:15" ht="39" thickBot="1" x14ac:dyDescent="0.3">
      <c r="A63" s="18">
        <v>59</v>
      </c>
      <c r="B63" s="21" t="s">
        <v>54</v>
      </c>
      <c r="C63" s="19" t="s">
        <v>20</v>
      </c>
      <c r="D63" s="3">
        <v>1153</v>
      </c>
      <c r="E63" s="19">
        <v>0.5</v>
      </c>
      <c r="F63" s="19" t="s">
        <v>21</v>
      </c>
      <c r="G63" s="31">
        <f t="shared" si="8"/>
        <v>576.5</v>
      </c>
      <c r="H63" s="19" t="s">
        <v>21</v>
      </c>
      <c r="I63" s="5">
        <f t="shared" si="9"/>
        <v>576.5</v>
      </c>
      <c r="J63" s="25"/>
      <c r="K63" s="25"/>
      <c r="L63" s="25"/>
      <c r="M63" s="25"/>
      <c r="N63" s="25"/>
      <c r="O63" s="23"/>
    </row>
    <row r="64" spans="1:15" x14ac:dyDescent="0.25">
      <c r="A64" s="12"/>
      <c r="J64" s="25"/>
    </row>
    <row r="65" spans="1:19" ht="50.25" customHeight="1" x14ac:dyDescent="0.25">
      <c r="A65" s="51" t="s">
        <v>53</v>
      </c>
      <c r="B65" s="51"/>
      <c r="C65" s="51"/>
      <c r="D65" s="51"/>
      <c r="E65" s="51"/>
      <c r="F65" s="51"/>
      <c r="G65" s="51"/>
      <c r="H65" s="2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1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74.25" customHeight="1" x14ac:dyDescent="0.25">
      <c r="A67" s="52" t="s">
        <v>52</v>
      </c>
      <c r="B67" s="52"/>
      <c r="C67" s="52"/>
      <c r="D67" s="52"/>
      <c r="E67" s="52"/>
      <c r="F67" s="52"/>
      <c r="G67" s="52"/>
      <c r="H67" s="20"/>
    </row>
    <row r="68" spans="1:19" ht="69" customHeight="1" x14ac:dyDescent="0.25"/>
    <row r="69" spans="1:19" ht="69" customHeight="1" x14ac:dyDescent="0.25"/>
    <row r="72" spans="1:19" x14ac:dyDescent="0.25">
      <c r="G72" s="16"/>
      <c r="I72" s="16"/>
      <c r="J72" s="16"/>
    </row>
  </sheetData>
  <mergeCells count="53">
    <mergeCell ref="A2:G2"/>
    <mergeCell ref="B3:B4"/>
    <mergeCell ref="C3:C4"/>
    <mergeCell ref="E3:E4"/>
    <mergeCell ref="F3:G3"/>
    <mergeCell ref="D3:D4"/>
    <mergeCell ref="F5:G5"/>
    <mergeCell ref="F6:G6"/>
    <mergeCell ref="F7:G7"/>
    <mergeCell ref="A65:G65"/>
    <mergeCell ref="A67:G67"/>
    <mergeCell ref="F29:G29"/>
    <mergeCell ref="F33:G33"/>
    <mergeCell ref="F38:G38"/>
    <mergeCell ref="F41:G41"/>
    <mergeCell ref="F59:G59"/>
    <mergeCell ref="F58:G58"/>
    <mergeCell ref="F39:G39"/>
    <mergeCell ref="F40:G40"/>
    <mergeCell ref="F42:G42"/>
    <mergeCell ref="F43:G43"/>
    <mergeCell ref="F57:G57"/>
    <mergeCell ref="F56:G56"/>
    <mergeCell ref="F55:G55"/>
    <mergeCell ref="F28:G28"/>
    <mergeCell ref="F24:G24"/>
    <mergeCell ref="F18:G18"/>
    <mergeCell ref="F19:G19"/>
    <mergeCell ref="F34:G34"/>
    <mergeCell ref="F48:G48"/>
    <mergeCell ref="H3:I3"/>
    <mergeCell ref="H5:I5"/>
    <mergeCell ref="H6:I6"/>
    <mergeCell ref="H7:I7"/>
    <mergeCell ref="H18:I18"/>
    <mergeCell ref="H19:I19"/>
    <mergeCell ref="H24:I24"/>
    <mergeCell ref="H28:I28"/>
    <mergeCell ref="H29:I29"/>
    <mergeCell ref="H33:I33"/>
    <mergeCell ref="H34:I34"/>
    <mergeCell ref="H48:I48"/>
    <mergeCell ref="H59:I59"/>
    <mergeCell ref="H43:I43"/>
    <mergeCell ref="H55:I55"/>
    <mergeCell ref="H56:I56"/>
    <mergeCell ref="H57:I57"/>
    <mergeCell ref="H58:I58"/>
    <mergeCell ref="H38:I38"/>
    <mergeCell ref="H39:I39"/>
    <mergeCell ref="H40:I40"/>
    <mergeCell ref="H41:I41"/>
    <mergeCell ref="H42:I42"/>
  </mergeCells>
  <phoneticPr fontId="6" type="noConversion"/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 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Buhalterė</dc:creator>
  <cp:lastModifiedBy>Buhalterė</cp:lastModifiedBy>
  <cp:lastPrinted>2024-04-25T11:30:27Z</cp:lastPrinted>
  <dcterms:created xsi:type="dcterms:W3CDTF">2020-01-27T08:48:49Z</dcterms:created>
  <dcterms:modified xsi:type="dcterms:W3CDTF">2026-07-24T07:55:32Z</dcterms:modified>
</cp:coreProperties>
</file>