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I ketv.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G18" i="1" l="1"/>
  <c r="G12" i="1"/>
  <c r="G52" i="1" l="1"/>
  <c r="G53" i="1"/>
  <c r="G51" i="1"/>
  <c r="G19" i="1" l="1"/>
  <c r="G22" i="1"/>
  <c r="G21" i="1"/>
  <c r="G20" i="1"/>
  <c r="G42" i="1" l="1"/>
  <c r="G43" i="1"/>
  <c r="G44" i="1"/>
  <c r="G45" i="1"/>
  <c r="G9" i="1"/>
  <c r="G10" i="1"/>
  <c r="G11" i="1"/>
  <c r="G13" i="1"/>
  <c r="G14" i="1"/>
  <c r="G15" i="1"/>
  <c r="G17" i="1"/>
  <c r="G23" i="1"/>
  <c r="G27" i="1"/>
  <c r="G28" i="1"/>
  <c r="G37" i="1"/>
  <c r="G38" i="1"/>
  <c r="G39" i="1"/>
  <c r="G40" i="1"/>
  <c r="G8" i="1"/>
</calcChain>
</file>

<file path=xl/sharedStrings.xml><?xml version="1.0" encoding="utf-8"?>
<sst xmlns="http://schemas.openxmlformats.org/spreadsheetml/2006/main" count="180" uniqueCount="100">
  <si>
    <t>Eil.</t>
  </si>
  <si>
    <t>Nr.</t>
  </si>
  <si>
    <t>Pareigos</t>
  </si>
  <si>
    <t>Pareigybės lygis</t>
  </si>
  <si>
    <t>Etatų skaičius</t>
  </si>
  <si>
    <t>Koeficientas</t>
  </si>
  <si>
    <r>
      <t>Darbo užmokestis, Eur</t>
    </r>
    <r>
      <rPr>
        <vertAlign val="superscript"/>
        <sz val="10"/>
        <color theme="1"/>
        <rFont val="Symbol"/>
        <family val="1"/>
        <charset val="2"/>
      </rPr>
      <t>*</t>
    </r>
  </si>
  <si>
    <t>Mokytojas</t>
  </si>
  <si>
    <t>A2</t>
  </si>
  <si>
    <t>Vyresnysis mokytojas</t>
  </si>
  <si>
    <t>Mokytojo padėjėjas</t>
  </si>
  <si>
    <t>C</t>
  </si>
  <si>
    <t xml:space="preserve">Logopedas metodininkas </t>
  </si>
  <si>
    <t>Auklėtojas</t>
  </si>
  <si>
    <t>B</t>
  </si>
  <si>
    <t>Vairuotojas</t>
  </si>
  <si>
    <t>Auklėtojo padėjėjas</t>
  </si>
  <si>
    <t>Virėja</t>
  </si>
  <si>
    <t>Naktinė auklė</t>
  </si>
  <si>
    <t>Pastatų  priežiūros darbininkas</t>
  </si>
  <si>
    <t>D</t>
  </si>
  <si>
    <t>MMA</t>
  </si>
  <si>
    <t>Valytojas</t>
  </si>
  <si>
    <t>Budėtojas</t>
  </si>
  <si>
    <t>Pareiginės algos (atlyginimo) bazinis dydis</t>
  </si>
  <si>
    <t>Direktorė</t>
  </si>
  <si>
    <t>Neskelbiama**</t>
  </si>
  <si>
    <t>Direktoriaus pavaduotoja ugdymui</t>
  </si>
  <si>
    <t>Psichologas</t>
  </si>
  <si>
    <t>Socialinis pedagogas</t>
  </si>
  <si>
    <t>Bibliotekos vedėjas</t>
  </si>
  <si>
    <t>Priešmokyklinės ugdymo grupės mokytoja</t>
  </si>
  <si>
    <t>Kompiuterių priežiūros specialistas</t>
  </si>
  <si>
    <t>Direktoriaus pavaduotojas ūkio reikalams</t>
  </si>
  <si>
    <t>Vyr.buhalteris</t>
  </si>
  <si>
    <t>Buhalteris</t>
  </si>
  <si>
    <t>Sekretorius</t>
  </si>
  <si>
    <t>Dietistas</t>
  </si>
  <si>
    <t>Visuomenės sveikatos priežiūros specialistas</t>
  </si>
  <si>
    <t>Sandėlininkas</t>
  </si>
  <si>
    <t>Skalbėjas</t>
  </si>
  <si>
    <t>Rūbų prižiūrėtojas,siuvėjas</t>
  </si>
  <si>
    <t>Pagalbinis virtuvės darbininkas</t>
  </si>
  <si>
    <t>Elektrikas</t>
  </si>
  <si>
    <t>Archyvaras</t>
  </si>
  <si>
    <t>Masažuotojas</t>
  </si>
  <si>
    <t>Kineziterapeutas</t>
  </si>
  <si>
    <t>2021m. I ketvirtis</t>
  </si>
  <si>
    <t>KAZLŲ RŪDOS „SAULĖS“ MOKYKLOS DARBUOTOJŲ DARBO UŽMOKESTIS 2021 METAIS</t>
  </si>
  <si>
    <t>4</t>
  </si>
  <si>
    <t>5</t>
  </si>
  <si>
    <t>6</t>
  </si>
  <si>
    <t>7</t>
  </si>
  <si>
    <t>8</t>
  </si>
  <si>
    <t>9</t>
  </si>
  <si>
    <t>10</t>
  </si>
  <si>
    <t>A1</t>
  </si>
  <si>
    <t>A</t>
  </si>
  <si>
    <t xml:space="preserve">** Vadovaujantis LR Vyriausybės 2003-04-18 nutarimo Nr. 480 “Dėl bendrųjų reikalavimų valstybės ir savivaldybių institucijų ir įstaigų interneto svetainėms ir mobiliosioms programoms aprašo patvirtinimo“ (Žin., 2003, Nr. 38-1739) 22.3. punktu. </t>
  </si>
  <si>
    <t>A3</t>
  </si>
  <si>
    <t>* Vidutinis mėnesinis bruto darbo užmokestis – vidutinis ikimokestinis mėnesinis darbo užmokestis vienam etatui (neatskaičius gyventojų pajamų mokesčio ir valstybinio socialinio draudimo įmokų). 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</si>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</sst>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Symbol"/>
      <family val="1"/>
      <charset val="2"/>
    </font>
    <font>
      <b/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6" xfId="0" applyFont="1" applyBorder="1" applyAlignment="1"/>
    <xf numFmtId="49" fontId="3" fillId="0" borderId="6" xfId="0" applyNumberFormat="1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0" fontId="0" fillId="0" borderId="0" xfId="0" applyAlignment="1">
      <alignment vertical="distributed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distributed"/>
    </xf>
    <xf numFmtId="49" fontId="0" fillId="0" borderId="0" xfId="0" applyNumberFormat="1" applyFont="1" applyAlignment="1">
      <alignment horizontal="left" vertical="distributed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2"/>
  <sheetViews>
    <sheetView tabSelected="1" topLeftCell="A34" workbookViewId="0">
      <selection activeCell="K49" sqref="K49"/>
    </sheetView>
  </sheetViews>
  <sheetFormatPr defaultRowHeight="15" x14ac:dyDescent="0.25"/>
  <cols>
    <col min="1" max="1" width="9.140625" style="18"/>
    <col min="2" max="2" width="14.28515625" customWidth="1"/>
    <col min="3" max="4" width="11.28515625" customWidth="1"/>
    <col min="5" max="5" width="9.85546875" customWidth="1"/>
    <col min="6" max="6" width="10.5703125" customWidth="1"/>
    <col min="7" max="7" width="11.140625" customWidth="1"/>
  </cols>
  <sheetData>
    <row r="2" spans="1:13" ht="15.75" thickBot="1" x14ac:dyDescent="0.3">
      <c r="A2" s="12" t="s">
        <v>48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 customHeight="1" thickBot="1" x14ac:dyDescent="0.3">
      <c r="A3" s="13" t="s">
        <v>0</v>
      </c>
      <c r="B3" s="22" t="s">
        <v>2</v>
      </c>
      <c r="C3" s="22" t="s">
        <v>3</v>
      </c>
      <c r="D3" s="22" t="s">
        <v>24</v>
      </c>
      <c r="E3" s="22" t="s">
        <v>4</v>
      </c>
      <c r="F3" s="24" t="s">
        <v>47</v>
      </c>
      <c r="G3" s="25"/>
    </row>
    <row r="4" spans="1:13" ht="40.5" thickBot="1" x14ac:dyDescent="0.3">
      <c r="A4" s="14" t="s">
        <v>1</v>
      </c>
      <c r="B4" s="23"/>
      <c r="C4" s="23"/>
      <c r="D4" s="23"/>
      <c r="E4" s="23"/>
      <c r="F4" s="1" t="s">
        <v>5</v>
      </c>
      <c r="G4" s="1" t="s">
        <v>6</v>
      </c>
    </row>
    <row r="5" spans="1:13" ht="15.75" thickBot="1" x14ac:dyDescent="0.3">
      <c r="A5" s="15">
        <v>1</v>
      </c>
      <c r="B5" s="9" t="s">
        <v>25</v>
      </c>
      <c r="C5" s="8" t="s">
        <v>56</v>
      </c>
      <c r="D5" s="8">
        <v>177</v>
      </c>
      <c r="E5" s="8">
        <v>1</v>
      </c>
      <c r="F5" s="26" t="s">
        <v>26</v>
      </c>
      <c r="G5" s="27"/>
    </row>
    <row r="6" spans="1:13" ht="39" thickBot="1" x14ac:dyDescent="0.3">
      <c r="A6" s="16">
        <v>2</v>
      </c>
      <c r="B6" s="9" t="s">
        <v>27</v>
      </c>
      <c r="C6" s="8" t="s">
        <v>8</v>
      </c>
      <c r="D6" s="8">
        <v>177</v>
      </c>
      <c r="E6" s="8">
        <v>1</v>
      </c>
      <c r="F6" s="26" t="s">
        <v>26</v>
      </c>
      <c r="G6" s="27"/>
    </row>
    <row r="7" spans="1:13" ht="15.75" thickBot="1" x14ac:dyDescent="0.3">
      <c r="A7" s="16">
        <v>3</v>
      </c>
      <c r="B7" s="9" t="s">
        <v>28</v>
      </c>
      <c r="C7" s="8" t="s">
        <v>56</v>
      </c>
      <c r="D7" s="8">
        <v>177</v>
      </c>
      <c r="E7" s="8">
        <v>1</v>
      </c>
      <c r="F7" s="26" t="s">
        <v>26</v>
      </c>
      <c r="G7" s="27"/>
    </row>
    <row r="8" spans="1:13" ht="15.75" thickBot="1" x14ac:dyDescent="0.3">
      <c r="A8" s="16" t="s">
        <v>49</v>
      </c>
      <c r="B8" s="2" t="s">
        <v>7</v>
      </c>
      <c r="C8" s="3" t="s">
        <v>8</v>
      </c>
      <c r="D8" s="8">
        <v>177</v>
      </c>
      <c r="E8" s="3">
        <v>3.03</v>
      </c>
      <c r="F8" s="3">
        <v>6.94</v>
      </c>
      <c r="G8" s="7">
        <f>+D8*E8*F8</f>
        <v>3721.9913999999999</v>
      </c>
    </row>
    <row r="9" spans="1:13" ht="15.75" thickBot="1" x14ac:dyDescent="0.3">
      <c r="A9" s="16" t="s">
        <v>50</v>
      </c>
      <c r="B9" s="2" t="s">
        <v>7</v>
      </c>
      <c r="C9" s="3" t="s">
        <v>8</v>
      </c>
      <c r="D9" s="8">
        <v>177</v>
      </c>
      <c r="E9" s="3">
        <v>0.22</v>
      </c>
      <c r="F9" s="3">
        <v>7</v>
      </c>
      <c r="G9" s="7">
        <f t="shared" ref="G9:G45" si="0">+D9*E9*F9</f>
        <v>272.58</v>
      </c>
    </row>
    <row r="10" spans="1:13" ht="15.75" thickBot="1" x14ac:dyDescent="0.3">
      <c r="A10" s="16" t="s">
        <v>51</v>
      </c>
      <c r="B10" s="2" t="s">
        <v>7</v>
      </c>
      <c r="C10" s="3" t="s">
        <v>8</v>
      </c>
      <c r="D10" s="8">
        <v>177</v>
      </c>
      <c r="E10" s="3">
        <v>2.04</v>
      </c>
      <c r="F10" s="3">
        <v>7.44</v>
      </c>
      <c r="G10" s="7">
        <f t="shared" si="0"/>
        <v>2686.4351999999999</v>
      </c>
    </row>
    <row r="11" spans="1:13" ht="15.75" thickBot="1" x14ac:dyDescent="0.3">
      <c r="A11" s="14" t="s">
        <v>52</v>
      </c>
      <c r="B11" s="2" t="s">
        <v>7</v>
      </c>
      <c r="C11" s="3" t="s">
        <v>8</v>
      </c>
      <c r="D11" s="8">
        <v>177</v>
      </c>
      <c r="E11" s="3">
        <v>2.64</v>
      </c>
      <c r="F11" s="3">
        <v>7.45</v>
      </c>
      <c r="G11" s="7">
        <f t="shared" si="0"/>
        <v>3481.2360000000003</v>
      </c>
    </row>
    <row r="12" spans="1:13" ht="15.75" thickBot="1" x14ac:dyDescent="0.3">
      <c r="A12" s="14" t="s">
        <v>53</v>
      </c>
      <c r="B12" s="2" t="s">
        <v>7</v>
      </c>
      <c r="C12" s="3" t="s">
        <v>59</v>
      </c>
      <c r="D12" s="8">
        <v>177</v>
      </c>
      <c r="E12" s="3">
        <v>1.1100000000000001</v>
      </c>
      <c r="F12" s="3">
        <v>7.49</v>
      </c>
      <c r="G12" s="7">
        <f t="shared" si="0"/>
        <v>1471.5603000000003</v>
      </c>
    </row>
    <row r="13" spans="1:13" ht="15.75" thickBot="1" x14ac:dyDescent="0.3">
      <c r="A13" s="14" t="s">
        <v>54</v>
      </c>
      <c r="B13" s="2" t="s">
        <v>7</v>
      </c>
      <c r="C13" s="3" t="s">
        <v>8</v>
      </c>
      <c r="D13" s="8">
        <v>177</v>
      </c>
      <c r="E13" s="3">
        <v>0.98</v>
      </c>
      <c r="F13" s="3">
        <v>7.51</v>
      </c>
      <c r="G13" s="7">
        <f t="shared" si="0"/>
        <v>1302.6846</v>
      </c>
    </row>
    <row r="14" spans="1:13" ht="15.75" thickBot="1" x14ac:dyDescent="0.3">
      <c r="A14" s="14" t="s">
        <v>55</v>
      </c>
      <c r="B14" s="2" t="s">
        <v>7</v>
      </c>
      <c r="C14" s="3" t="s">
        <v>8</v>
      </c>
      <c r="D14" s="8">
        <v>177</v>
      </c>
      <c r="E14" s="3">
        <v>0.97</v>
      </c>
      <c r="F14" s="3">
        <v>7.54</v>
      </c>
      <c r="G14" s="7">
        <f t="shared" si="0"/>
        <v>1294.5426</v>
      </c>
    </row>
    <row r="15" spans="1:13" ht="15.75" thickBot="1" x14ac:dyDescent="0.3">
      <c r="A15" s="14" t="s">
        <v>61</v>
      </c>
      <c r="B15" s="2" t="s">
        <v>7</v>
      </c>
      <c r="C15" s="3" t="s">
        <v>8</v>
      </c>
      <c r="D15" s="8">
        <v>177</v>
      </c>
      <c r="E15" s="3">
        <v>1.63</v>
      </c>
      <c r="F15" s="3">
        <v>7.59</v>
      </c>
      <c r="G15" s="7">
        <f t="shared" si="0"/>
        <v>2189.7909</v>
      </c>
    </row>
    <row r="16" spans="1:13" ht="39" thickBot="1" x14ac:dyDescent="0.3">
      <c r="A16" s="14" t="s">
        <v>62</v>
      </c>
      <c r="B16" s="2" t="s">
        <v>31</v>
      </c>
      <c r="C16" s="3" t="s">
        <v>8</v>
      </c>
      <c r="D16" s="8">
        <v>177</v>
      </c>
      <c r="E16" s="3">
        <v>0.83</v>
      </c>
      <c r="F16" s="26" t="s">
        <v>26</v>
      </c>
      <c r="G16" s="27"/>
    </row>
    <row r="17" spans="1:7" ht="26.25" thickBot="1" x14ac:dyDescent="0.3">
      <c r="A17" s="14" t="s">
        <v>63</v>
      </c>
      <c r="B17" s="2" t="s">
        <v>9</v>
      </c>
      <c r="C17" s="3" t="s">
        <v>8</v>
      </c>
      <c r="D17" s="8">
        <v>177</v>
      </c>
      <c r="E17" s="3">
        <v>1.04</v>
      </c>
      <c r="F17" s="3">
        <v>8.01</v>
      </c>
      <c r="G17" s="7">
        <f t="shared" si="0"/>
        <v>1474.4808</v>
      </c>
    </row>
    <row r="18" spans="1:7" ht="26.25" thickBot="1" x14ac:dyDescent="0.3">
      <c r="A18" s="14" t="s">
        <v>64</v>
      </c>
      <c r="B18" s="2" t="s">
        <v>9</v>
      </c>
      <c r="C18" s="3" t="s">
        <v>59</v>
      </c>
      <c r="D18" s="8">
        <v>177</v>
      </c>
      <c r="E18" s="3">
        <v>1.9</v>
      </c>
      <c r="F18" s="3">
        <v>8.0500000000000007</v>
      </c>
      <c r="G18" s="7">
        <f t="shared" si="0"/>
        <v>2707.2150000000001</v>
      </c>
    </row>
    <row r="19" spans="1:7" ht="26.25" thickBot="1" x14ac:dyDescent="0.3">
      <c r="A19" s="14" t="s">
        <v>65</v>
      </c>
      <c r="B19" s="2" t="s">
        <v>12</v>
      </c>
      <c r="C19" s="3" t="s">
        <v>8</v>
      </c>
      <c r="D19" s="8">
        <v>177</v>
      </c>
      <c r="E19" s="3">
        <v>1.1399999999999999</v>
      </c>
      <c r="F19" s="3">
        <v>6.92</v>
      </c>
      <c r="G19" s="7">
        <f t="shared" ref="G19" si="1">+D19*E19*F19</f>
        <v>1396.3175999999999</v>
      </c>
    </row>
    <row r="20" spans="1:7" ht="26.25" thickBot="1" x14ac:dyDescent="0.3">
      <c r="A20" s="14" t="s">
        <v>66</v>
      </c>
      <c r="B20" s="2" t="s">
        <v>10</v>
      </c>
      <c r="C20" s="3" t="s">
        <v>11</v>
      </c>
      <c r="D20" s="8">
        <v>177</v>
      </c>
      <c r="E20" s="3">
        <v>3.04</v>
      </c>
      <c r="F20" s="3">
        <v>4.2</v>
      </c>
      <c r="G20" s="7">
        <f t="shared" si="0"/>
        <v>2259.9360000000001</v>
      </c>
    </row>
    <row r="21" spans="1:7" ht="26.25" thickBot="1" x14ac:dyDescent="0.3">
      <c r="A21" s="14" t="s">
        <v>67</v>
      </c>
      <c r="B21" s="2" t="s">
        <v>10</v>
      </c>
      <c r="C21" s="3" t="s">
        <v>11</v>
      </c>
      <c r="D21" s="8">
        <v>177</v>
      </c>
      <c r="E21" s="3">
        <v>1.58</v>
      </c>
      <c r="F21" s="3">
        <v>4.3</v>
      </c>
      <c r="G21" s="7">
        <f t="shared" si="0"/>
        <v>1202.538</v>
      </c>
    </row>
    <row r="22" spans="1:7" ht="26.25" thickBot="1" x14ac:dyDescent="0.3">
      <c r="A22" s="14" t="s">
        <v>68</v>
      </c>
      <c r="B22" s="2" t="s">
        <v>10</v>
      </c>
      <c r="C22" s="3" t="s">
        <v>11</v>
      </c>
      <c r="D22" s="8">
        <v>177</v>
      </c>
      <c r="E22" s="3">
        <v>1.8</v>
      </c>
      <c r="F22" s="3">
        <v>4.4000000000000004</v>
      </c>
      <c r="G22" s="7">
        <f t="shared" si="0"/>
        <v>1401.8400000000001</v>
      </c>
    </row>
    <row r="23" spans="1:7" ht="26.25" thickBot="1" x14ac:dyDescent="0.3">
      <c r="A23" s="14" t="s">
        <v>69</v>
      </c>
      <c r="B23" s="2" t="s">
        <v>10</v>
      </c>
      <c r="C23" s="3" t="s">
        <v>11</v>
      </c>
      <c r="D23" s="8">
        <v>177</v>
      </c>
      <c r="E23" s="3">
        <v>0.1</v>
      </c>
      <c r="F23" s="3">
        <v>4.5</v>
      </c>
      <c r="G23" s="7">
        <f t="shared" si="0"/>
        <v>79.649999999999991</v>
      </c>
    </row>
    <row r="24" spans="1:7" ht="26.25" thickBot="1" x14ac:dyDescent="0.3">
      <c r="A24" s="14" t="s">
        <v>70</v>
      </c>
      <c r="B24" s="2" t="s">
        <v>30</v>
      </c>
      <c r="C24" s="3" t="s">
        <v>14</v>
      </c>
      <c r="D24" s="8">
        <v>177</v>
      </c>
      <c r="E24" s="3">
        <v>0.5</v>
      </c>
      <c r="F24" s="26" t="s">
        <v>26</v>
      </c>
      <c r="G24" s="27"/>
    </row>
    <row r="25" spans="1:7" ht="26.25" thickBot="1" x14ac:dyDescent="0.3">
      <c r="A25" s="14" t="s">
        <v>71</v>
      </c>
      <c r="B25" s="2" t="s">
        <v>29</v>
      </c>
      <c r="C25" s="3" t="s">
        <v>8</v>
      </c>
      <c r="D25" s="8">
        <v>177</v>
      </c>
      <c r="E25" s="3">
        <v>1</v>
      </c>
      <c r="F25" s="26" t="s">
        <v>26</v>
      </c>
      <c r="G25" s="27"/>
    </row>
    <row r="26" spans="1:7" ht="39" thickBot="1" x14ac:dyDescent="0.3">
      <c r="A26" s="14" t="s">
        <v>72</v>
      </c>
      <c r="B26" s="2" t="s">
        <v>32</v>
      </c>
      <c r="C26" s="3" t="s">
        <v>11</v>
      </c>
      <c r="D26" s="8">
        <v>177</v>
      </c>
      <c r="E26" s="3">
        <v>0.25</v>
      </c>
      <c r="F26" s="26" t="s">
        <v>26</v>
      </c>
      <c r="G26" s="27"/>
    </row>
    <row r="27" spans="1:7" ht="15.75" thickBot="1" x14ac:dyDescent="0.3">
      <c r="A27" s="14" t="s">
        <v>73</v>
      </c>
      <c r="B27" s="2" t="s">
        <v>13</v>
      </c>
      <c r="C27" s="3" t="s">
        <v>14</v>
      </c>
      <c r="D27" s="8">
        <v>177</v>
      </c>
      <c r="E27" s="3">
        <v>1.5</v>
      </c>
      <c r="F27" s="3">
        <v>5.3</v>
      </c>
      <c r="G27" s="7">
        <f t="shared" si="0"/>
        <v>1407.1499999999999</v>
      </c>
    </row>
    <row r="28" spans="1:7" ht="15.75" thickBot="1" x14ac:dyDescent="0.3">
      <c r="A28" s="14" t="s">
        <v>74</v>
      </c>
      <c r="B28" s="2" t="s">
        <v>13</v>
      </c>
      <c r="C28" s="3" t="s">
        <v>14</v>
      </c>
      <c r="D28" s="8">
        <v>177</v>
      </c>
      <c r="E28" s="3">
        <v>2.94</v>
      </c>
      <c r="F28" s="3">
        <v>5.5</v>
      </c>
      <c r="G28" s="7">
        <f t="shared" si="0"/>
        <v>2862.09</v>
      </c>
    </row>
    <row r="29" spans="1:7" ht="39" thickBot="1" x14ac:dyDescent="0.3">
      <c r="A29" s="14" t="s">
        <v>75</v>
      </c>
      <c r="B29" s="2" t="s">
        <v>33</v>
      </c>
      <c r="C29" s="3" t="s">
        <v>57</v>
      </c>
      <c r="D29" s="8">
        <v>177</v>
      </c>
      <c r="E29" s="3">
        <v>1</v>
      </c>
      <c r="F29" s="26" t="s">
        <v>26</v>
      </c>
      <c r="G29" s="27"/>
    </row>
    <row r="30" spans="1:7" ht="51.75" thickBot="1" x14ac:dyDescent="0.3">
      <c r="A30" s="14" t="s">
        <v>76</v>
      </c>
      <c r="B30" s="2" t="s">
        <v>38</v>
      </c>
      <c r="C30" s="3" t="s">
        <v>57</v>
      </c>
      <c r="D30" s="8">
        <v>177</v>
      </c>
      <c r="E30" s="3">
        <v>1</v>
      </c>
      <c r="F30" s="26" t="s">
        <v>26</v>
      </c>
      <c r="G30" s="27"/>
    </row>
    <row r="31" spans="1:7" ht="15.75" thickBot="1" x14ac:dyDescent="0.3">
      <c r="A31" s="14" t="s">
        <v>77</v>
      </c>
      <c r="B31" s="2" t="s">
        <v>34</v>
      </c>
      <c r="C31" s="3" t="s">
        <v>14</v>
      </c>
      <c r="D31" s="8">
        <v>177</v>
      </c>
      <c r="E31" s="3">
        <v>1</v>
      </c>
      <c r="F31" s="26" t="s">
        <v>26</v>
      </c>
      <c r="G31" s="27"/>
    </row>
    <row r="32" spans="1:7" ht="15.75" thickBot="1" x14ac:dyDescent="0.3">
      <c r="A32" s="14" t="s">
        <v>78</v>
      </c>
      <c r="B32" s="2" t="s">
        <v>45</v>
      </c>
      <c r="C32" s="4" t="s">
        <v>14</v>
      </c>
      <c r="D32" s="8">
        <v>177</v>
      </c>
      <c r="E32" s="4">
        <v>0.25</v>
      </c>
      <c r="F32" s="26" t="s">
        <v>26</v>
      </c>
      <c r="G32" s="27"/>
    </row>
    <row r="33" spans="1:7" ht="15.75" thickBot="1" x14ac:dyDescent="0.3">
      <c r="A33" s="14" t="s">
        <v>79</v>
      </c>
      <c r="B33" s="2" t="s">
        <v>46</v>
      </c>
      <c r="C33" s="4" t="s">
        <v>14</v>
      </c>
      <c r="D33" s="8">
        <v>177</v>
      </c>
      <c r="E33" s="4">
        <v>0.13</v>
      </c>
      <c r="F33" s="26" t="s">
        <v>26</v>
      </c>
      <c r="G33" s="27"/>
    </row>
    <row r="34" spans="1:7" ht="15.75" thickBot="1" x14ac:dyDescent="0.3">
      <c r="A34" s="14" t="s">
        <v>80</v>
      </c>
      <c r="B34" s="2" t="s">
        <v>37</v>
      </c>
      <c r="C34" s="3" t="s">
        <v>14</v>
      </c>
      <c r="D34" s="8">
        <v>177</v>
      </c>
      <c r="E34" s="3">
        <v>0.25</v>
      </c>
      <c r="F34" s="26" t="s">
        <v>26</v>
      </c>
      <c r="G34" s="27"/>
    </row>
    <row r="35" spans="1:7" ht="15.75" thickBot="1" x14ac:dyDescent="0.3">
      <c r="A35" s="14" t="s">
        <v>81</v>
      </c>
      <c r="B35" s="2" t="s">
        <v>35</v>
      </c>
      <c r="C35" s="3" t="s">
        <v>11</v>
      </c>
      <c r="D35" s="8">
        <v>177</v>
      </c>
      <c r="E35" s="3">
        <v>1</v>
      </c>
      <c r="F35" s="26" t="s">
        <v>26</v>
      </c>
      <c r="G35" s="27"/>
    </row>
    <row r="36" spans="1:7" ht="15.75" thickBot="1" x14ac:dyDescent="0.3">
      <c r="A36" s="14" t="s">
        <v>82</v>
      </c>
      <c r="B36" s="2" t="s">
        <v>36</v>
      </c>
      <c r="C36" s="3" t="s">
        <v>11</v>
      </c>
      <c r="D36" s="8">
        <v>177</v>
      </c>
      <c r="E36" s="3">
        <v>1</v>
      </c>
      <c r="F36" s="26" t="s">
        <v>26</v>
      </c>
      <c r="G36" s="27"/>
    </row>
    <row r="37" spans="1:7" ht="15.75" thickBot="1" x14ac:dyDescent="0.3">
      <c r="A37" s="14" t="s">
        <v>83</v>
      </c>
      <c r="B37" s="2" t="s">
        <v>15</v>
      </c>
      <c r="C37" s="4" t="s">
        <v>11</v>
      </c>
      <c r="D37" s="8">
        <v>177</v>
      </c>
      <c r="E37" s="4">
        <v>2.5</v>
      </c>
      <c r="F37" s="4">
        <v>4.5</v>
      </c>
      <c r="G37" s="7">
        <f t="shared" si="0"/>
        <v>1991.25</v>
      </c>
    </row>
    <row r="38" spans="1:7" ht="26.25" thickBot="1" x14ac:dyDescent="0.3">
      <c r="A38" s="14" t="s">
        <v>84</v>
      </c>
      <c r="B38" s="2" t="s">
        <v>16</v>
      </c>
      <c r="C38" s="4" t="s">
        <v>11</v>
      </c>
      <c r="D38" s="8">
        <v>177</v>
      </c>
      <c r="E38" s="4">
        <v>0.16</v>
      </c>
      <c r="F38" s="4">
        <v>4.2</v>
      </c>
      <c r="G38" s="7">
        <f t="shared" si="0"/>
        <v>118.944</v>
      </c>
    </row>
    <row r="39" spans="1:7" ht="26.25" thickBot="1" x14ac:dyDescent="0.3">
      <c r="A39" s="14" t="s">
        <v>85</v>
      </c>
      <c r="B39" s="2" t="s">
        <v>16</v>
      </c>
      <c r="C39" s="4" t="s">
        <v>11</v>
      </c>
      <c r="D39" s="8">
        <v>177</v>
      </c>
      <c r="E39" s="4">
        <v>1.56</v>
      </c>
      <c r="F39" s="4">
        <v>4.3</v>
      </c>
      <c r="G39" s="7">
        <f t="shared" si="0"/>
        <v>1187.316</v>
      </c>
    </row>
    <row r="40" spans="1:7" ht="26.25" thickBot="1" x14ac:dyDescent="0.3">
      <c r="A40" s="14" t="s">
        <v>86</v>
      </c>
      <c r="B40" s="2" t="s">
        <v>16</v>
      </c>
      <c r="C40" s="4" t="s">
        <v>11</v>
      </c>
      <c r="D40" s="8">
        <v>177</v>
      </c>
      <c r="E40" s="4">
        <v>0.15</v>
      </c>
      <c r="F40" s="4">
        <v>4.5</v>
      </c>
      <c r="G40" s="7">
        <f t="shared" si="0"/>
        <v>119.47500000000001</v>
      </c>
    </row>
    <row r="41" spans="1:7" ht="15.75" customHeight="1" thickBot="1" x14ac:dyDescent="0.3">
      <c r="A41" s="14" t="s">
        <v>87</v>
      </c>
      <c r="B41" s="2" t="s">
        <v>39</v>
      </c>
      <c r="C41" s="4" t="s">
        <v>11</v>
      </c>
      <c r="D41" s="8">
        <v>177</v>
      </c>
      <c r="E41" s="3">
        <v>1</v>
      </c>
      <c r="F41" s="26" t="s">
        <v>26</v>
      </c>
      <c r="G41" s="27"/>
    </row>
    <row r="42" spans="1:7" ht="15.75" thickBot="1" x14ac:dyDescent="0.3">
      <c r="A42" s="14" t="s">
        <v>88</v>
      </c>
      <c r="B42" s="2" t="s">
        <v>17</v>
      </c>
      <c r="C42" s="4" t="s">
        <v>11</v>
      </c>
      <c r="D42" s="8">
        <v>177</v>
      </c>
      <c r="E42" s="4">
        <v>2.5</v>
      </c>
      <c r="F42" s="4">
        <v>4.5</v>
      </c>
      <c r="G42" s="7">
        <f t="shared" si="0"/>
        <v>1991.25</v>
      </c>
    </row>
    <row r="43" spans="1:7" ht="15.75" thickBot="1" x14ac:dyDescent="0.3">
      <c r="A43" s="14" t="s">
        <v>89</v>
      </c>
      <c r="B43" s="2" t="s">
        <v>18</v>
      </c>
      <c r="C43" s="4" t="s">
        <v>11</v>
      </c>
      <c r="D43" s="8">
        <v>177</v>
      </c>
      <c r="E43" s="4">
        <v>0.5</v>
      </c>
      <c r="F43" s="4">
        <v>4.3</v>
      </c>
      <c r="G43" s="7">
        <f t="shared" si="0"/>
        <v>380.55</v>
      </c>
    </row>
    <row r="44" spans="1:7" ht="15.75" thickBot="1" x14ac:dyDescent="0.3">
      <c r="A44" s="14" t="s">
        <v>90</v>
      </c>
      <c r="B44" s="2" t="s">
        <v>18</v>
      </c>
      <c r="C44" s="4" t="s">
        <v>11</v>
      </c>
      <c r="D44" s="8">
        <v>177</v>
      </c>
      <c r="E44" s="4">
        <v>0.5</v>
      </c>
      <c r="F44" s="4">
        <v>4.4000000000000004</v>
      </c>
      <c r="G44" s="7">
        <f t="shared" si="0"/>
        <v>389.40000000000003</v>
      </c>
    </row>
    <row r="45" spans="1:7" ht="15.75" thickBot="1" x14ac:dyDescent="0.3">
      <c r="A45" s="14" t="s">
        <v>91</v>
      </c>
      <c r="B45" s="2" t="s">
        <v>18</v>
      </c>
      <c r="C45" s="4" t="s">
        <v>11</v>
      </c>
      <c r="D45" s="8">
        <v>177</v>
      </c>
      <c r="E45" s="4">
        <v>1</v>
      </c>
      <c r="F45" s="4">
        <v>4.5</v>
      </c>
      <c r="G45" s="7">
        <f t="shared" si="0"/>
        <v>796.5</v>
      </c>
    </row>
    <row r="46" spans="1:7" ht="15.75" thickBot="1" x14ac:dyDescent="0.3">
      <c r="A46" s="14" t="s">
        <v>92</v>
      </c>
      <c r="B46" s="2" t="s">
        <v>43</v>
      </c>
      <c r="C46" s="4" t="s">
        <v>11</v>
      </c>
      <c r="D46" s="8">
        <v>177</v>
      </c>
      <c r="E46" s="4">
        <v>0.25</v>
      </c>
      <c r="F46" s="26" t="s">
        <v>26</v>
      </c>
      <c r="G46" s="27"/>
    </row>
    <row r="47" spans="1:7" ht="39" thickBot="1" x14ac:dyDescent="0.3">
      <c r="A47" s="14" t="s">
        <v>93</v>
      </c>
      <c r="B47" s="2" t="s">
        <v>41</v>
      </c>
      <c r="C47" s="4" t="s">
        <v>11</v>
      </c>
      <c r="D47" s="8">
        <v>177</v>
      </c>
      <c r="E47" s="4">
        <v>0.25</v>
      </c>
      <c r="F47" s="26" t="s">
        <v>26</v>
      </c>
      <c r="G47" s="27"/>
    </row>
    <row r="48" spans="1:7" ht="15.75" customHeight="1" thickBot="1" x14ac:dyDescent="0.3">
      <c r="A48" s="14" t="s">
        <v>94</v>
      </c>
      <c r="B48" s="2" t="s">
        <v>44</v>
      </c>
      <c r="C48" s="4" t="s">
        <v>11</v>
      </c>
      <c r="D48" s="8">
        <v>177</v>
      </c>
      <c r="E48" s="4">
        <v>0.25</v>
      </c>
      <c r="F48" s="26" t="s">
        <v>26</v>
      </c>
      <c r="G48" s="27"/>
    </row>
    <row r="49" spans="1:17" ht="15.75" thickBot="1" x14ac:dyDescent="0.3">
      <c r="A49" s="14" t="s">
        <v>95</v>
      </c>
      <c r="B49" s="2" t="s">
        <v>40</v>
      </c>
      <c r="C49" s="4" t="s">
        <v>20</v>
      </c>
      <c r="D49" s="8">
        <v>642</v>
      </c>
      <c r="E49" s="4">
        <v>0.75</v>
      </c>
      <c r="F49" s="26" t="s">
        <v>26</v>
      </c>
      <c r="G49" s="27"/>
    </row>
    <row r="50" spans="1:17" ht="39" thickBot="1" x14ac:dyDescent="0.3">
      <c r="A50" s="14" t="s">
        <v>96</v>
      </c>
      <c r="B50" s="2" t="s">
        <v>42</v>
      </c>
      <c r="C50" s="4" t="s">
        <v>20</v>
      </c>
      <c r="D50" s="8">
        <v>642</v>
      </c>
      <c r="E50" s="4">
        <v>0.5</v>
      </c>
      <c r="F50" s="26" t="s">
        <v>26</v>
      </c>
      <c r="G50" s="27"/>
    </row>
    <row r="51" spans="1:17" ht="39" thickBot="1" x14ac:dyDescent="0.3">
      <c r="A51" s="14" t="s">
        <v>97</v>
      </c>
      <c r="B51" s="5" t="s">
        <v>19</v>
      </c>
      <c r="C51" s="6" t="s">
        <v>20</v>
      </c>
      <c r="D51" s="3">
        <v>642</v>
      </c>
      <c r="E51" s="6">
        <v>1.25</v>
      </c>
      <c r="F51" s="6" t="s">
        <v>21</v>
      </c>
      <c r="G51" s="6">
        <f>+D51*E51</f>
        <v>802.5</v>
      </c>
    </row>
    <row r="52" spans="1:17" ht="15.75" thickBot="1" x14ac:dyDescent="0.3">
      <c r="A52" s="14" t="s">
        <v>98</v>
      </c>
      <c r="B52" s="2" t="s">
        <v>22</v>
      </c>
      <c r="C52" s="4" t="s">
        <v>20</v>
      </c>
      <c r="D52" s="3">
        <v>642</v>
      </c>
      <c r="E52" s="4">
        <v>4.5</v>
      </c>
      <c r="F52" s="4" t="s">
        <v>21</v>
      </c>
      <c r="G52" s="6">
        <f t="shared" ref="G52:G53" si="2">+D52*E52</f>
        <v>2889</v>
      </c>
    </row>
    <row r="53" spans="1:17" ht="15.75" thickBot="1" x14ac:dyDescent="0.3">
      <c r="A53" s="14" t="s">
        <v>99</v>
      </c>
      <c r="B53" s="2" t="s">
        <v>23</v>
      </c>
      <c r="C53" s="4" t="s">
        <v>20</v>
      </c>
      <c r="D53" s="3">
        <v>642</v>
      </c>
      <c r="E53" s="4">
        <v>1.42</v>
      </c>
      <c r="F53" s="4" t="s">
        <v>21</v>
      </c>
      <c r="G53" s="6">
        <f t="shared" si="2"/>
        <v>911.64</v>
      </c>
    </row>
    <row r="54" spans="1:17" x14ac:dyDescent="0.25">
      <c r="A54" s="17"/>
    </row>
    <row r="55" spans="1:17" ht="36" customHeight="1" x14ac:dyDescent="0.25">
      <c r="A55" s="28" t="s">
        <v>60</v>
      </c>
      <c r="B55" s="28"/>
      <c r="C55" s="28"/>
      <c r="D55" s="28"/>
      <c r="E55" s="28"/>
      <c r="F55" s="28"/>
      <c r="G55" s="28"/>
      <c r="H55" s="28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1.25" customHeight="1" x14ac:dyDescent="0.25">
      <c r="A56" s="20"/>
      <c r="B56" s="20"/>
      <c r="C56" s="20"/>
      <c r="D56" s="20"/>
      <c r="E56" s="20"/>
      <c r="F56" s="20"/>
      <c r="G56" s="20"/>
      <c r="H56" s="20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44.25" customHeight="1" x14ac:dyDescent="0.25">
      <c r="A57" s="29" t="s">
        <v>58</v>
      </c>
      <c r="B57" s="29"/>
      <c r="C57" s="29"/>
      <c r="D57" s="29"/>
      <c r="E57" s="29"/>
      <c r="F57" s="29"/>
      <c r="G57" s="29"/>
      <c r="H57" s="29"/>
    </row>
    <row r="62" spans="1:17" x14ac:dyDescent="0.25">
      <c r="G62" s="21"/>
    </row>
  </sheetData>
  <mergeCells count="28">
    <mergeCell ref="A55:H55"/>
    <mergeCell ref="A57:H57"/>
    <mergeCell ref="F26:G26"/>
    <mergeCell ref="F29:G29"/>
    <mergeCell ref="F31:G31"/>
    <mergeCell ref="F34:G34"/>
    <mergeCell ref="F41:G41"/>
    <mergeCell ref="F50:G50"/>
    <mergeCell ref="F49:G49"/>
    <mergeCell ref="F32:G32"/>
    <mergeCell ref="F33:G33"/>
    <mergeCell ref="F30:G30"/>
    <mergeCell ref="F35:G35"/>
    <mergeCell ref="F36:G36"/>
    <mergeCell ref="F48:G48"/>
    <mergeCell ref="F47:G47"/>
    <mergeCell ref="F46:G46"/>
    <mergeCell ref="F5:G5"/>
    <mergeCell ref="F6:G6"/>
    <mergeCell ref="F7:G7"/>
    <mergeCell ref="F25:G25"/>
    <mergeCell ref="F24:G24"/>
    <mergeCell ref="F16:G16"/>
    <mergeCell ref="B3:B4"/>
    <mergeCell ref="C3:C4"/>
    <mergeCell ref="E3:E4"/>
    <mergeCell ref="F3:G3"/>
    <mergeCell ref="D3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I ketv.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cp:lastPrinted>2021-04-21T07:18:51Z</cp:lastPrinted>
  <dcterms:created xsi:type="dcterms:W3CDTF">2020-01-27T08:48:49Z</dcterms:created>
  <dcterms:modified xsi:type="dcterms:W3CDTF">2021-04-21T07:19:15Z</dcterms:modified>
</cp:coreProperties>
</file>