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<sst xmlns="http://schemas.openxmlformats.org/spreadsheetml/2006/main" count="47" uniqueCount="41">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</sst>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SheetLayoutView="75" workbookViewId="0" topLeftCell="A1">
      <selection activeCell="N18" sqref="N18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4" ht="15"/>
    <row r="5" spans="1:13" ht="1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5"/>
    <row r="8" spans="1:13" ht="1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5"/>
    <row r="10" spans="1:13" ht="15" customHeight="1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85.5">
      <c r="A13" s="1" t="s">
        <v>6</v>
      </c>
      <c r="B13" s="5" t="s">
        <v>36</v>
      </c>
      <c r="C13" s="16">
        <f aca="true" t="shared" si="0" ref="C13:L13">SUM(C14:C15)</f>
        <v>52367</v>
      </c>
      <c r="D13" s="16">
        <f t="shared" si="0"/>
        <v>1092207</v>
      </c>
      <c r="E13" s="16">
        <f t="shared" si="0"/>
        <v>0</v>
      </c>
      <c r="F13" s="16">
        <f t="shared" si="0"/>
        <v>24</v>
      </c>
      <c r="G13" s="16">
        <f t="shared" si="0"/>
        <v>0</v>
      </c>
      <c r="H13" s="16">
        <f t="shared" si="0"/>
        <v>0</v>
      </c>
      <c r="I13" s="16">
        <f t="shared" si="0"/>
        <v>-1098859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aca="true" t="shared" si="1" ref="M13:M25">SUM(C13:L13)</f>
        <v>45739</v>
      </c>
    </row>
    <row r="14" spans="1:13" ht="15" customHeight="1">
      <c r="A14" s="2" t="s">
        <v>7</v>
      </c>
      <c r="B14" s="3" t="s">
        <v>8</v>
      </c>
      <c r="C14" s="19">
        <v>49973</v>
      </c>
      <c r="D14" s="19">
        <v>109231</v>
      </c>
      <c r="E14" s="19">
        <v>43</v>
      </c>
      <c r="F14" s="19">
        <v>24</v>
      </c>
      <c r="G14" s="19"/>
      <c r="H14" s="19"/>
      <c r="I14" s="19">
        <v>-116391</v>
      </c>
      <c r="J14" s="19"/>
      <c r="K14" s="19"/>
      <c r="L14" s="19"/>
      <c r="M14" s="16">
        <f t="shared" si="1"/>
        <v>42880</v>
      </c>
    </row>
    <row r="15" spans="1:13" ht="15" customHeight="1">
      <c r="A15" s="2" t="s">
        <v>9</v>
      </c>
      <c r="B15" s="3" t="s">
        <v>10</v>
      </c>
      <c r="C15" s="19">
        <v>2394</v>
      </c>
      <c r="D15" s="19">
        <v>982976</v>
      </c>
      <c r="E15" s="19">
        <v>-43</v>
      </c>
      <c r="F15" s="19"/>
      <c r="G15" s="19"/>
      <c r="H15" s="19"/>
      <c r="I15" s="19">
        <v>-982468</v>
      </c>
      <c r="J15" s="19"/>
      <c r="K15" s="19"/>
      <c r="L15" s="19"/>
      <c r="M15" s="16">
        <f t="shared" si="1"/>
        <v>2859</v>
      </c>
    </row>
    <row r="16" spans="1:13" ht="74.25" customHeight="1">
      <c r="A16" s="1" t="s">
        <v>11</v>
      </c>
      <c r="B16" s="5" t="s">
        <v>37</v>
      </c>
      <c r="C16" s="16">
        <f aca="true" t="shared" si="2" ref="C16:L16">SUM(C17:C18)</f>
        <v>0</v>
      </c>
      <c r="D16" s="16">
        <f t="shared" si="2"/>
        <v>550</v>
      </c>
      <c r="E16" s="16">
        <f t="shared" si="2"/>
        <v>0</v>
      </c>
      <c r="F16" s="16">
        <f t="shared" si="2"/>
        <v>281</v>
      </c>
      <c r="G16" s="16">
        <f t="shared" si="2"/>
        <v>0</v>
      </c>
      <c r="H16" s="16">
        <f t="shared" si="2"/>
        <v>0</v>
      </c>
      <c r="I16" s="16">
        <f t="shared" si="2"/>
        <v>-831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0</v>
      </c>
    </row>
    <row r="17" spans="1:13" ht="15" customHeight="1">
      <c r="A17" s="2" t="s">
        <v>31</v>
      </c>
      <c r="B17" s="3" t="s">
        <v>8</v>
      </c>
      <c r="C17" s="19"/>
      <c r="D17" s="19"/>
      <c r="E17" s="19"/>
      <c r="F17" s="19">
        <v>281</v>
      </c>
      <c r="G17" s="19"/>
      <c r="H17" s="19"/>
      <c r="I17" s="19">
        <v>-281</v>
      </c>
      <c r="J17" s="19"/>
      <c r="K17" s="19"/>
      <c r="L17" s="19"/>
      <c r="M17" s="16">
        <f t="shared" si="1"/>
        <v>0</v>
      </c>
    </row>
    <row r="18" spans="1:13" ht="15" customHeight="1">
      <c r="A18" s="2" t="s">
        <v>32</v>
      </c>
      <c r="B18" s="3" t="s">
        <v>10</v>
      </c>
      <c r="C18" s="19"/>
      <c r="D18" s="19">
        <v>550</v>
      </c>
      <c r="E18" s="19"/>
      <c r="F18" s="19"/>
      <c r="G18" s="19"/>
      <c r="H18" s="19"/>
      <c r="I18" s="19">
        <v>-550</v>
      </c>
      <c r="J18" s="19"/>
      <c r="K18" s="19"/>
      <c r="L18" s="19"/>
      <c r="M18" s="16">
        <f t="shared" si="1"/>
        <v>0</v>
      </c>
    </row>
    <row r="19" spans="1:13" ht="114.75" customHeight="1">
      <c r="A19" s="1" t="s">
        <v>12</v>
      </c>
      <c r="B19" s="5" t="s">
        <v>38</v>
      </c>
      <c r="C19" s="16">
        <f aca="true" t="shared" si="3" ref="C19:L19">SUM(C20:C21)</f>
        <v>0</v>
      </c>
      <c r="D19" s="16">
        <f t="shared" si="3"/>
        <v>0</v>
      </c>
      <c r="E19" s="16">
        <f t="shared" si="3"/>
        <v>0</v>
      </c>
      <c r="F19" s="16">
        <f t="shared" si="3"/>
        <v>6</v>
      </c>
      <c r="G19" s="16">
        <f t="shared" si="3"/>
        <v>0</v>
      </c>
      <c r="H19" s="16">
        <f t="shared" si="3"/>
        <v>0</v>
      </c>
      <c r="I19" s="16">
        <f t="shared" si="3"/>
        <v>-6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0</v>
      </c>
    </row>
    <row r="20" spans="1:13" ht="15" customHeight="1">
      <c r="A20" s="2" t="s">
        <v>14</v>
      </c>
      <c r="B20" s="3" t="s">
        <v>8</v>
      </c>
      <c r="C20" s="19"/>
      <c r="D20" s="19"/>
      <c r="E20" s="19"/>
      <c r="F20" s="19">
        <v>6</v>
      </c>
      <c r="G20" s="19"/>
      <c r="H20" s="19"/>
      <c r="I20" s="19">
        <v>-6</v>
      </c>
      <c r="J20" s="19"/>
      <c r="K20" s="19"/>
      <c r="L20" s="19"/>
      <c r="M20" s="16">
        <f t="shared" si="1"/>
        <v>0</v>
      </c>
    </row>
    <row r="21" spans="1:13" ht="15" customHeight="1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>
      <c r="A22" s="1" t="s">
        <v>15</v>
      </c>
      <c r="B22" s="5" t="s">
        <v>13</v>
      </c>
      <c r="C22" s="16">
        <f aca="true" t="shared" si="4" ref="C22:L22">SUM(C23:C24)</f>
        <v>52053</v>
      </c>
      <c r="D22" s="16">
        <f t="shared" si="4"/>
        <v>6594</v>
      </c>
      <c r="E22" s="16">
        <f>SUM(E23:E24)</f>
        <v>0</v>
      </c>
      <c r="F22" s="16">
        <f t="shared" si="4"/>
        <v>1324</v>
      </c>
      <c r="G22" s="16">
        <f t="shared" si="4"/>
        <v>0</v>
      </c>
      <c r="H22" s="16">
        <f t="shared" si="4"/>
        <v>0</v>
      </c>
      <c r="I22" s="16">
        <f t="shared" si="4"/>
        <v>-21915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38056</v>
      </c>
    </row>
    <row r="23" spans="1:13" ht="15" customHeight="1">
      <c r="A23" s="2" t="s">
        <v>17</v>
      </c>
      <c r="B23" s="3" t="s">
        <v>8</v>
      </c>
      <c r="C23" s="19">
        <v>49176</v>
      </c>
      <c r="D23" s="19"/>
      <c r="E23" s="19">
        <v>5997</v>
      </c>
      <c r="F23" s="19">
        <v>1324</v>
      </c>
      <c r="G23" s="19"/>
      <c r="H23" s="19"/>
      <c r="I23" s="19">
        <v>-19626</v>
      </c>
      <c r="J23" s="19"/>
      <c r="K23" s="19"/>
      <c r="L23" s="19"/>
      <c r="M23" s="16">
        <f t="shared" si="1"/>
        <v>36871</v>
      </c>
    </row>
    <row r="24" spans="1:13" ht="15" customHeight="1">
      <c r="A24" s="2" t="s">
        <v>18</v>
      </c>
      <c r="B24" s="3" t="s">
        <v>10</v>
      </c>
      <c r="C24" s="19">
        <v>2877</v>
      </c>
      <c r="D24" s="19">
        <v>6594</v>
      </c>
      <c r="E24" s="19">
        <v>-5997</v>
      </c>
      <c r="F24" s="19"/>
      <c r="G24" s="19"/>
      <c r="H24" s="19"/>
      <c r="I24" s="19">
        <v>-2289</v>
      </c>
      <c r="J24" s="19"/>
      <c r="K24" s="19"/>
      <c r="L24" s="19"/>
      <c r="M24" s="16">
        <f t="shared" si="1"/>
        <v>1185</v>
      </c>
    </row>
    <row r="25" spans="1:13" ht="15" customHeight="1">
      <c r="A25" s="1" t="s">
        <v>20</v>
      </c>
      <c r="B25" s="5" t="s">
        <v>34</v>
      </c>
      <c r="C25" s="17">
        <f aca="true" t="shared" si="5" ref="C25:L25">SUM(C13,C16,C19,C22)</f>
        <v>104420</v>
      </c>
      <c r="D25" s="17">
        <f t="shared" si="5"/>
        <v>1099351</v>
      </c>
      <c r="E25" s="17">
        <f t="shared" si="5"/>
        <v>0</v>
      </c>
      <c r="F25" s="17">
        <f t="shared" si="5"/>
        <v>1635</v>
      </c>
      <c r="G25" s="17">
        <f t="shared" si="5"/>
        <v>0</v>
      </c>
      <c r="H25" s="17">
        <f t="shared" si="5"/>
        <v>0</v>
      </c>
      <c r="I25" s="17">
        <f t="shared" si="5"/>
        <v>-1121611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83795</v>
      </c>
    </row>
    <row r="26" ht="15">
      <c r="A26" s="18" t="s">
        <v>39</v>
      </c>
    </row>
    <row r="27" spans="1:5" ht="15" customHeight="1">
      <c r="A27" s="13"/>
      <c r="B27" s="13"/>
      <c r="C27" s="13"/>
      <c r="D27" s="13"/>
      <c r="E27" s="13"/>
    </row>
    <row r="28" spans="1:5" ht="15" customHeight="1">
      <c r="A28" s="13"/>
      <c r="B28" s="13"/>
      <c r="C28" s="13"/>
      <c r="D28" s="13"/>
      <c r="E28" s="13"/>
    </row>
    <row r="29" spans="1:13" ht="12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2013-10-15T13:18:31Z</cp:lastPrinted>
  <dcterms:created xsi:type="dcterms:W3CDTF">1996-10-14T23:33:28Z</dcterms:created>
  <dcterms:modified xsi:type="dcterms:W3CDTF">2013-10-15T13:19:00Z</dcterms:modified>
  <cp:category/>
  <cp:version/>
  <cp:contentType/>
  <cp:contentStatus/>
</cp:coreProperties>
</file>