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<sst xmlns="http://schemas.openxmlformats.org/spreadsheetml/2006/main" count="169" uniqueCount="137">
  <si>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</si>
  <si>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</si>
  <si>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</si>
  <si>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</si>
  <si>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</si>
  <si>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</si>
  <si>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</si>
  <si>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</si>
  <si>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</si>
  <si>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</si>
  <si>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</si>
  <si>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</si>
  <si>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</si>
  <si>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</si>
  <si>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</si>
  <si>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</si>
  <si>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</si>
  <si>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</si>
  <si>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</si>
  <si>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</si>
  <si>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</si>
  <si>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</si>
  <si>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</si>
  <si>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</si>
  <si>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</si>
  <si>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</si>
  <si>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</si>
  <si>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</si>
  <si>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</si>
  <si>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</si>
  <si>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</si>
  <si>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</si>
  <si>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</si>
  <si>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</si>
  <si>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</si>
  <si>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</si>
  <si>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</si>
  <si>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</si>
  <si>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</si>
  <si>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</si>
  <si>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</si>
  <si>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</si>
  <si>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</si>
  <si>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</si>
  <si>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</si>
  <si>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</si>
  <si>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</si>
  <si>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</si>
  <si>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</si>
  <si>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</si>
  <si>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</si>
  <si>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</si>
  <si>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</si>
  <si>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</si>
  <si>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</si>
  <si>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</si>
  <si>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</si>
  <si>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</si>
  <si>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</si>
  <si>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</si>
  <si>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</si>
  <si>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</si>
  <si>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</si>
  <si>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</si>
  <si>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</si>
  <si>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</si>
  <si>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</si>
  <si>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</si>
  <si>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</si>
  <si>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</si>
  <si>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</si>
  <si>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</si>
  <si>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</si>
  <si>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</si>
  <si>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</si>
  <si>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</si>
  <si>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</si>
  <si>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</si>
  <si>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</si>
  <si>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</si>
  <si>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</si>
  <si>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</si>
  <si>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</si>
  <si>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</si>
  <si>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</si>
  <si>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</si>
  <si>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</si>
  <si>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</si>
  <si>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</si>
  <si>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</si>
  <si>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</si>
  <si>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</si>
  <si>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</si>
  <si>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</si>
  <si>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</si>
  <si>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</si>
  <si>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</si>
  <si>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</si>
  <si>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</si>
  <si>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</si>
  <si>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</si>
  <si>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</si>
  <si>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</si>
  <si>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</si>
  <si>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</si>
  <si>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</si>
  <si>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</si>
  <si>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</si>
  <si>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</si>
  <si>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</si>
  <si>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</si>
  <si>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</si>
  <si>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</si>
  <si>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</si>
  <si>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</si>
  <si>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</si>
  <si>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</si>
  <si>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</si>
  <si>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</si>
  <si>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</si>
  <si>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</si>
  <si>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</si>
  <si>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</si>
  <si>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</si>
  <si>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</si>
  <si>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</si>
  <si>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</si>
  <si>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</si>
  <si>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</si>
  <si>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</si>
  <si>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</si>
  <si>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</si>
  <si>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Kazlų Rūdos specialioji mokykla</t>
  </si>
  <si>
    <t>PAGAL 2011M.GRUODŽIO 31D. DUOMENIS</t>
  </si>
  <si>
    <t>Direktorė</t>
  </si>
  <si>
    <t>Daiva Dabrilienė</t>
  </si>
  <si>
    <t>2012-02-20 Nr. 1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</si>
</sst>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SheetLayoutView="100" workbookViewId="0" topLeftCell="A1">
      <selection activeCell="D2" sqref="D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5" t="s">
        <v>95</v>
      </c>
      <c r="F2" s="116"/>
      <c r="G2" s="116"/>
    </row>
    <row r="3" spans="5:7" ht="12.75">
      <c r="E3" s="117" t="s">
        <v>114</v>
      </c>
      <c r="F3" s="118"/>
      <c r="G3" s="118"/>
    </row>
    <row r="5" spans="1:7" ht="12.75">
      <c r="A5" s="111" t="s">
        <v>94</v>
      </c>
      <c r="B5" s="112"/>
      <c r="C5" s="112"/>
      <c r="D5" s="112"/>
      <c r="E5" s="112"/>
      <c r="F5" s="106"/>
      <c r="G5" s="106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119" t="s">
        <v>132</v>
      </c>
      <c r="B7" s="120"/>
      <c r="C7" s="120"/>
      <c r="D7" s="120"/>
      <c r="E7" s="120"/>
      <c r="F7" s="121"/>
      <c r="G7" s="121"/>
    </row>
    <row r="8" spans="1:7" ht="12.75">
      <c r="A8" s="94" t="s">
        <v>115</v>
      </c>
      <c r="B8" s="93"/>
      <c r="C8" s="93"/>
      <c r="D8" s="93"/>
      <c r="E8" s="93"/>
      <c r="F8" s="106"/>
      <c r="G8" s="106"/>
    </row>
    <row r="9" spans="1:7" ht="12.75" customHeight="1">
      <c r="A9" s="94" t="s">
        <v>111</v>
      </c>
      <c r="B9" s="93"/>
      <c r="C9" s="93"/>
      <c r="D9" s="93"/>
      <c r="E9" s="93"/>
      <c r="F9" s="106"/>
      <c r="G9" s="106"/>
    </row>
    <row r="10" spans="1:7" ht="12.75">
      <c r="A10" s="108" t="s">
        <v>116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07"/>
      <c r="B12" s="106"/>
      <c r="C12" s="106"/>
      <c r="D12" s="106"/>
      <c r="E12" s="106"/>
    </row>
    <row r="13" spans="1:7" ht="12.75">
      <c r="A13" s="111" t="s">
        <v>0</v>
      </c>
      <c r="B13" s="112"/>
      <c r="C13" s="112"/>
      <c r="D13" s="112"/>
      <c r="E13" s="112"/>
      <c r="F13" s="113"/>
      <c r="G13" s="113"/>
    </row>
    <row r="14" spans="1:7" ht="12.75">
      <c r="A14" s="111" t="s">
        <v>133</v>
      </c>
      <c r="B14" s="112"/>
      <c r="C14" s="112"/>
      <c r="D14" s="112"/>
      <c r="E14" s="112"/>
      <c r="F14" s="113"/>
      <c r="G14" s="113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4" t="s">
        <v>136</v>
      </c>
      <c r="B16" s="114"/>
      <c r="C16" s="114"/>
      <c r="D16" s="114"/>
      <c r="E16" s="114"/>
      <c r="F16" s="91"/>
      <c r="G16" s="91"/>
    </row>
    <row r="17" spans="1:7" ht="12.75">
      <c r="A17" s="94" t="s">
        <v>1</v>
      </c>
      <c r="B17" s="94"/>
      <c r="C17" s="94"/>
      <c r="D17" s="94"/>
      <c r="E17" s="94"/>
      <c r="F17" s="91"/>
      <c r="G17" s="91"/>
    </row>
    <row r="18" spans="1:7" ht="12.75" customHeight="1">
      <c r="A18" s="8"/>
      <c r="B18" s="9"/>
      <c r="C18" s="9"/>
      <c r="D18" s="92" t="s">
        <v>127</v>
      </c>
      <c r="E18" s="92"/>
      <c r="F18" s="92"/>
      <c r="G18" s="92"/>
    </row>
    <row r="19" spans="1:7" ht="67.5" customHeight="1">
      <c r="A19" s="3" t="s">
        <v>2</v>
      </c>
      <c r="B19" s="103" t="s">
        <v>3</v>
      </c>
      <c r="C19" s="104"/>
      <c r="D19" s="10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1035198</v>
      </c>
      <c r="G20" s="87">
        <f>SUM(G21,G27,G38,G39)</f>
        <v>1080212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>
        <v>152</v>
      </c>
      <c r="F21" s="88">
        <f>SUM(F22:F26)</f>
        <v>0</v>
      </c>
      <c r="G21" s="88">
        <f>SUM(G22:G26)</f>
        <v>450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>
        <v>450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>
        <v>155</v>
      </c>
      <c r="F27" s="88">
        <f>SUM(F28:F37)</f>
        <v>1035198</v>
      </c>
      <c r="G27" s="88">
        <f>SUM(G28:G37)</f>
        <v>1079762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30">
        <v>155</v>
      </c>
      <c r="F29" s="88">
        <v>916529</v>
      </c>
      <c r="G29" s="88">
        <v>938408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30">
        <v>155</v>
      </c>
      <c r="F32" s="88">
        <v>31404</v>
      </c>
      <c r="G32" s="88">
        <v>28454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50694</v>
      </c>
      <c r="G33" s="88">
        <v>65233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30">
        <v>155</v>
      </c>
      <c r="F35" s="88">
        <v>36571</v>
      </c>
      <c r="G35" s="88">
        <v>47667</v>
      </c>
    </row>
    <row r="36" spans="1:7" s="12" customFormat="1" ht="12.75" customHeight="1">
      <c r="A36" s="23" t="s">
        <v>34</v>
      </c>
      <c r="B36" s="26"/>
      <c r="C36" s="45" t="s">
        <v>117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80065</v>
      </c>
      <c r="G41" s="87">
        <f>SUM(G42,G48,G49,G56,G57)</f>
        <v>92054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14434</v>
      </c>
      <c r="G42" s="88">
        <f>SUM(G43:G47)</f>
        <v>4179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30">
        <v>158</v>
      </c>
      <c r="F44" s="88">
        <v>14434</v>
      </c>
      <c r="G44" s="88">
        <v>4179</v>
      </c>
    </row>
    <row r="45" spans="1:7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95" t="s">
        <v>104</v>
      </c>
      <c r="D47" s="96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>
        <v>159</v>
      </c>
      <c r="F48" s="88">
        <v>1037</v>
      </c>
      <c r="G48" s="88">
        <v>492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64096</v>
      </c>
      <c r="G49" s="88">
        <f>SUM(G50:G55)</f>
        <v>83831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>
        <v>22</v>
      </c>
      <c r="G52" s="88"/>
    </row>
    <row r="53" spans="1:7" s="12" customFormat="1" ht="12.75" customHeight="1">
      <c r="A53" s="18" t="s">
        <v>41</v>
      </c>
      <c r="B53" s="26"/>
      <c r="C53" s="95" t="s">
        <v>90</v>
      </c>
      <c r="D53" s="96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>
        <v>160</v>
      </c>
      <c r="F54" s="88">
        <v>64074</v>
      </c>
      <c r="G54" s="88">
        <v>83831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>
        <v>161</v>
      </c>
      <c r="F57" s="88">
        <v>498</v>
      </c>
      <c r="G57" s="88">
        <v>3552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1115263</v>
      </c>
      <c r="G58" s="88">
        <f>SUM(G20,G40,G41)</f>
        <v>1172266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>
        <v>162</v>
      </c>
      <c r="F59" s="87">
        <f>SUM(F60:F63)</f>
        <v>1051189</v>
      </c>
      <c r="G59" s="87">
        <f>SUM(G60:G63)</f>
        <v>1088398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987212</v>
      </c>
      <c r="G60" s="88">
        <v>1008493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22</v>
      </c>
      <c r="G61" s="88"/>
    </row>
    <row r="62" spans="1:7" s="12" customFormat="1" ht="12.75" customHeight="1">
      <c r="A62" s="30" t="s">
        <v>36</v>
      </c>
      <c r="B62" s="97" t="s">
        <v>105</v>
      </c>
      <c r="C62" s="98"/>
      <c r="D62" s="99"/>
      <c r="E62" s="30"/>
      <c r="F62" s="88"/>
      <c r="G62" s="88"/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63955</v>
      </c>
      <c r="G63" s="88">
        <v>79905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>
        <v>163</v>
      </c>
      <c r="F64" s="87">
        <f>SUM(F65,F69)</f>
        <v>64074</v>
      </c>
      <c r="G64" s="87">
        <f>SUM(G65,G69)</f>
        <v>83868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64074</v>
      </c>
      <c r="G69" s="88">
        <f>SUM(G70:G75,G78:G83)</f>
        <v>83868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130</v>
      </c>
      <c r="B77" s="26"/>
      <c r="C77" s="27"/>
      <c r="D77" s="46" t="s">
        <v>71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/>
      <c r="G80" s="88">
        <v>37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/>
      <c r="G81" s="88"/>
    </row>
    <row r="82" spans="1:7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64074</v>
      </c>
      <c r="G82" s="88">
        <v>83831</v>
      </c>
    </row>
    <row r="83" spans="1:7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0</v>
      </c>
      <c r="G84" s="87">
        <f>SUM(G85,G86,G89,G90)</f>
        <v>0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0</v>
      </c>
      <c r="G90" s="88">
        <f>SUM(G91,G92)</f>
        <v>0</v>
      </c>
    </row>
    <row r="91" spans="1:7" s="12" customFormat="1" ht="12.75" customHeight="1">
      <c r="A91" s="23" t="s">
        <v>120</v>
      </c>
      <c r="B91" s="31"/>
      <c r="C91" s="43" t="s">
        <v>106</v>
      </c>
      <c r="D91" s="10"/>
      <c r="E91" s="82"/>
      <c r="F91" s="88"/>
      <c r="G91" s="88"/>
    </row>
    <row r="92" spans="1:7" s="12" customFormat="1" ht="12.75" customHeight="1">
      <c r="A92" s="23" t="s">
        <v>121</v>
      </c>
      <c r="B92" s="31"/>
      <c r="C92" s="43" t="s">
        <v>107</v>
      </c>
      <c r="D92" s="10"/>
      <c r="E92" s="82"/>
      <c r="F92" s="88"/>
      <c r="G92" s="88"/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0" t="s">
        <v>122</v>
      </c>
      <c r="C94" s="101"/>
      <c r="D94" s="96"/>
      <c r="E94" s="30"/>
      <c r="F94" s="89">
        <f>SUM(F59,F64,F84,F93)</f>
        <v>1115263</v>
      </c>
      <c r="G94" s="89">
        <f>SUM(G59,G64,G84,G93)</f>
        <v>1172266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2" t="s">
        <v>134</v>
      </c>
      <c r="B96" s="102"/>
      <c r="C96" s="102"/>
      <c r="D96" s="102"/>
      <c r="E96" s="102"/>
      <c r="F96" s="93" t="s">
        <v>135</v>
      </c>
      <c r="G96" s="93"/>
    </row>
    <row r="97" spans="1:7" s="12" customFormat="1" ht="12.75">
      <c r="A97" s="94" t="s">
        <v>125</v>
      </c>
      <c r="B97" s="94"/>
      <c r="C97" s="94"/>
      <c r="D97" s="94"/>
      <c r="E97" s="94"/>
      <c r="F97" s="94" t="s">
        <v>113</v>
      </c>
      <c r="G97" s="94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2012-03-08T09:15:17Z</cp:lastPrinted>
  <dcterms:created xsi:type="dcterms:W3CDTF">2009-07-20T14:30:53Z</dcterms:created>
  <dcterms:modified xsi:type="dcterms:W3CDTF">2012-05-31T08:55:09Z</dcterms:modified>
  <cp:category/>
  <cp:version/>
  <cp:contentType/>
  <cp:contentStatus/>
</cp:coreProperties>
</file>